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９．建設\"/>
    </mc:Choice>
  </mc:AlternateContent>
  <xr:revisionPtr revIDLastSave="0" documentId="13_ncr:1_{87151BFF-1B6A-4F01-A25F-DA4EB061CDEA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国道・県道の状況" sheetId="1" r:id="rId1"/>
  </sheets>
  <definedNames>
    <definedName name="_xlnm.Print_Area" localSheetId="0">国道・県道の状況!$A$1:$H$103</definedName>
  </definedNames>
  <calcPr calcId="191029"/>
</workbook>
</file>

<file path=xl/calcChain.xml><?xml version="1.0" encoding="utf-8"?>
<calcChain xmlns="http://schemas.openxmlformats.org/spreadsheetml/2006/main">
  <c r="C26" i="1" l="1"/>
  <c r="H26" i="1" s="1"/>
  <c r="C25" i="1"/>
  <c r="H25" i="1" s="1"/>
  <c r="G24" i="1"/>
  <c r="F24" i="1"/>
  <c r="E24" i="1"/>
  <c r="D24" i="1"/>
  <c r="C24" i="1"/>
  <c r="H24" i="1" s="1"/>
  <c r="H23" i="1"/>
  <c r="C23" i="1"/>
  <c r="C21" i="1"/>
  <c r="H21" i="1" s="1"/>
  <c r="C14" i="1" l="1"/>
  <c r="H14" i="1" s="1"/>
  <c r="C13" i="1"/>
  <c r="H13" i="1" s="1"/>
  <c r="G12" i="1"/>
  <c r="F12" i="1"/>
  <c r="E12" i="1"/>
  <c r="D12" i="1"/>
  <c r="C11" i="1"/>
  <c r="H11" i="1" s="1"/>
  <c r="C9" i="1"/>
  <c r="H9" i="1" s="1"/>
  <c r="C12" i="1" l="1"/>
  <c r="H12" i="1" s="1"/>
</calcChain>
</file>

<file path=xl/sharedStrings.xml><?xml version="1.0" encoding="utf-8"?>
<sst xmlns="http://schemas.openxmlformats.org/spreadsheetml/2006/main" count="148" uniqueCount="28">
  <si>
    <t>路線名</t>
    <rPh sb="0" eb="3">
      <t>ロセンメイ</t>
    </rPh>
    <phoneticPr fontId="3"/>
  </si>
  <si>
    <t>実延長</t>
    <rPh sb="0" eb="1">
      <t>ジツ</t>
    </rPh>
    <rPh sb="1" eb="3">
      <t>エンチョウ</t>
    </rPh>
    <phoneticPr fontId="3"/>
  </si>
  <si>
    <t>舗装道</t>
    <rPh sb="0" eb="2">
      <t>ホソウ</t>
    </rPh>
    <rPh sb="2" eb="3">
      <t>ドウ</t>
    </rPh>
    <phoneticPr fontId="3"/>
  </si>
  <si>
    <t>計</t>
    <rPh sb="0" eb="1">
      <t>ケイ</t>
    </rPh>
    <phoneticPr fontId="3"/>
  </si>
  <si>
    <t>道路</t>
    <rPh sb="0" eb="2">
      <t>ドウロ</t>
    </rPh>
    <phoneticPr fontId="3"/>
  </si>
  <si>
    <t>橋梁</t>
    <rPh sb="0" eb="2">
      <t>キョウリョウ</t>
    </rPh>
    <phoneticPr fontId="3"/>
  </si>
  <si>
    <t>トンネル</t>
  </si>
  <si>
    <t>延　長</t>
    <rPh sb="0" eb="3">
      <t>エンチョウ</t>
    </rPh>
    <phoneticPr fontId="3"/>
  </si>
  <si>
    <t>舗装率</t>
    <rPh sb="0" eb="3">
      <t>ホソウリツ</t>
    </rPh>
    <phoneticPr fontId="3"/>
  </si>
  <si>
    <t>国道（国管理）</t>
    <rPh sb="0" eb="2">
      <t>コクドウ</t>
    </rPh>
    <rPh sb="3" eb="4">
      <t>クニ</t>
    </rPh>
    <rPh sb="4" eb="6">
      <t>カンリ</t>
    </rPh>
    <phoneticPr fontId="3"/>
  </si>
  <si>
    <t>国道（県管理）</t>
    <rPh sb="0" eb="2">
      <t>コクドウ</t>
    </rPh>
    <rPh sb="3" eb="4">
      <t>ケン</t>
    </rPh>
    <phoneticPr fontId="3"/>
  </si>
  <si>
    <t>県道計</t>
    <rPh sb="0" eb="2">
      <t>ケンドウ</t>
    </rPh>
    <rPh sb="2" eb="3">
      <t>ケイ</t>
    </rPh>
    <phoneticPr fontId="3"/>
  </si>
  <si>
    <t>主要地方道計</t>
    <rPh sb="0" eb="2">
      <t>シュヨウ</t>
    </rPh>
    <rPh sb="2" eb="4">
      <t>チホウ</t>
    </rPh>
    <rPh sb="4" eb="5">
      <t>ドウ</t>
    </rPh>
    <rPh sb="5" eb="6">
      <t>ケイ</t>
    </rPh>
    <phoneticPr fontId="3"/>
  </si>
  <si>
    <t>一般県道計</t>
    <rPh sb="0" eb="2">
      <t>イッパン</t>
    </rPh>
    <rPh sb="2" eb="4">
      <t>ケンドウ</t>
    </rPh>
    <rPh sb="4" eb="5">
      <t>ケイ</t>
    </rPh>
    <phoneticPr fontId="3"/>
  </si>
  <si>
    <t>平成27年 4月 1日現在　単位：ｍ、%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</si>
  <si>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平成28年 4月 1日現在　単位：ｍ、%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</si>
  <si>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【大仙市】</t>
    <rPh sb="1" eb="4">
      <t>ダイセンシ</t>
    </rPh>
    <phoneticPr fontId="3"/>
  </si>
  <si>
    <t>　13号・46号</t>
    <rPh sb="3" eb="4">
      <t>ゴウ</t>
    </rPh>
    <rPh sb="7" eb="8">
      <t>ゴウ</t>
    </rPh>
    <phoneticPr fontId="3"/>
  </si>
  <si>
    <t>105号・341号</t>
    <rPh sb="3" eb="4">
      <t>ゴウ</t>
    </rPh>
    <rPh sb="8" eb="9">
      <t>ゴウ</t>
    </rPh>
    <phoneticPr fontId="3"/>
  </si>
  <si>
    <t>-</t>
  </si>
  <si>
    <t>平成29年 4月 1日現在　単位：ｍ、%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</si>
  <si>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国道・県道の状況</t>
    <rPh sb="0" eb="2">
      <t>コクドウ</t>
    </rPh>
    <rPh sb="3" eb="5">
      <t>ケンドウ</t>
    </rPh>
    <rPh sb="6" eb="8">
      <t>ジョウキョウ</t>
    </rPh>
    <phoneticPr fontId="3"/>
  </si>
  <si>
    <t>平成30年 4月 1日現在　単位：ｍ、%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</si>
  <si>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平成31年 4月 1日現在　単位：ｍ、%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</si>
  <si>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令和 2年 4月 1日現在　単位：ｍ、%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</si>
  <si>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令和 3年 4月 1日現在　単位：ｍ、%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</si>
  <si>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令和 4年 4月 1日現在　単位：ｍ、%</t>
    <rPh sb="0" eb="2">
      <t>レイワ</t>
    </rPh>
    <rPh sb="4" eb="5">
      <t>ネン</t>
    </rPh>
    <rPh sb="5" eb="6">
      <t>ヘイネン</t>
    </rPh>
    <rPh sb="7" eb="8">
      <t>ガツ</t>
    </rPh>
    <rPh sb="10" eb="11">
      <t>ニチ</t>
    </rPh>
    <rPh sb="11" eb="13">
      <t>ゲンザイ</t>
    </rPh>
    <rPh sb="14" eb="16">
      <t>タンイ</t>
    </rPh>
    <phoneticPr fontId="3"/>
  </si>
  <si>
    <t>資料：国土交通省湯沢河川国道事務所、秋田県仙北地域振興局</t>
    <rPh sb="0" eb="2">
      <t>シリョウ</t>
    </rPh>
    <rPh sb="3" eb="5">
      <t>コクド</t>
    </rPh>
    <rPh sb="5" eb="8">
      <t>コウツウショウ</t>
    </rPh>
    <rPh sb="8" eb="10">
      <t>ユザワ</t>
    </rPh>
    <rPh sb="10" eb="12">
      <t>カセン</t>
    </rPh>
    <rPh sb="12" eb="14">
      <t>コクドウ</t>
    </rPh>
    <rPh sb="14" eb="16">
      <t>ジム</t>
    </rPh>
    <rPh sb="16" eb="17">
      <t>ショ</t>
    </rPh>
    <rPh sb="18" eb="21">
      <t>アキタケン</t>
    </rPh>
    <rPh sb="21" eb="23">
      <t>センボク</t>
    </rPh>
    <rPh sb="23" eb="25">
      <t>チイキ</t>
    </rPh>
    <rPh sb="25" eb="27">
      <t>シンコウ</t>
    </rPh>
    <rPh sb="27" eb="28">
      <t>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</si>
</sst>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&quot;-&quot;"/>
    <numFmt numFmtId="177" formatCode="#,##0.0;\-#,##0.0;&quot;-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HG丸ｺﾞｼｯｸM-PRO"/>
      <family val="3"/>
      <charset val="128"/>
    </font>
    <font>
      <b/>
      <sz val="10"/>
      <name val="ＭＳ ゴシック"/>
      <family val="3"/>
      <charset val="128"/>
    </font>
    <font>
      <sz val="10"/>
      <name val="HGSｺﾞｼｯｸM"/>
      <family val="3"/>
      <charset val="128"/>
    </font>
    <font>
      <sz val="10"/>
      <name val="Arial Unicode MS"/>
      <family val="3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6" fontId="4" fillId="4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9" fillId="4" borderId="3" xfId="0" applyNumberFormat="1" applyFont="1" applyFill="1" applyBorder="1" applyAlignment="1">
      <alignment horizontal="right" vertical="center"/>
    </xf>
    <xf numFmtId="176" fontId="9" fillId="4" borderId="2" xfId="1" applyNumberFormat="1" applyFont="1" applyFill="1" applyBorder="1" applyAlignment="1">
      <alignment horizontal="right" vertical="center"/>
    </xf>
    <xf numFmtId="176" fontId="9" fillId="4" borderId="2" xfId="0" applyNumberFormat="1" applyFont="1" applyFill="1" applyBorder="1" applyAlignment="1">
      <alignment vertical="center"/>
    </xf>
    <xf numFmtId="176" fontId="9" fillId="4" borderId="2" xfId="0" applyNumberFormat="1" applyFont="1" applyFill="1" applyBorder="1" applyAlignment="1">
      <alignment horizontal="right" vertical="center"/>
    </xf>
    <xf numFmtId="176" fontId="9" fillId="0" borderId="3" xfId="0" applyNumberFormat="1" applyFont="1" applyFill="1" applyBorder="1" applyAlignment="1">
      <alignment horizontal="right" vertical="center"/>
    </xf>
    <xf numFmtId="176" fontId="9" fillId="0" borderId="2" xfId="0" applyNumberFormat="1" applyFont="1" applyFill="1" applyBorder="1" applyAlignment="1">
      <alignment horizontal="right" vertical="center"/>
    </xf>
    <xf numFmtId="176" fontId="9" fillId="0" borderId="2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176" fontId="9" fillId="4" borderId="0" xfId="0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7" fontId="9" fillId="4" borderId="3" xfId="0" applyNumberFormat="1" applyFont="1" applyFill="1" applyBorder="1" applyAlignment="1">
      <alignment horizontal="right" vertical="center"/>
    </xf>
    <xf numFmtId="177" fontId="9" fillId="4" borderId="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3"/>
  <sheetViews>
    <sheetView showGridLines="0" tabSelected="1" view="pageBreakPreview" zoomScaleNormal="100" zoomScaleSheetLayoutView="100" workbookViewId="0">
      <selection activeCell="F95" sqref="F95"/>
    </sheetView>
  </sheetViews>
  <sheetFormatPr defaultRowHeight="12" x14ac:dyDescent="0.15"/>
  <cols>
    <col min="1" max="1" width="4.625" style="4" customWidth="1"/>
    <col min="2" max="2" width="16.625" style="4" customWidth="1"/>
    <col min="3" max="8" width="12.625" style="4" customWidth="1"/>
    <col min="9" max="16384" width="9" style="4"/>
  </cols>
  <sheetData>
    <row r="1" spans="2:8" ht="14.25" customHeight="1" thickBot="1" x14ac:dyDescent="0.2"/>
    <row r="2" spans="2:8" s="8" customFormat="1" ht="21.75" customHeight="1" x14ac:dyDescent="0.15">
      <c r="B2" s="23" t="s">
        <v>21</v>
      </c>
      <c r="C2" s="24"/>
      <c r="D2" s="24"/>
      <c r="E2" s="24"/>
      <c r="F2" s="24"/>
      <c r="G2" s="24"/>
      <c r="H2" s="24"/>
    </row>
    <row r="3" spans="2:8" ht="12" customHeight="1" x14ac:dyDescent="0.15">
      <c r="B3" s="1"/>
      <c r="C3" s="1"/>
      <c r="D3" s="2"/>
      <c r="E3" s="3"/>
      <c r="F3" s="3"/>
      <c r="G3" s="2"/>
      <c r="H3" s="2"/>
    </row>
    <row r="4" spans="2:8" s="9" customFormat="1" ht="12" customHeight="1" x14ac:dyDescent="0.15">
      <c r="B4" s="9" t="s">
        <v>16</v>
      </c>
      <c r="C4" s="33" t="s">
        <v>14</v>
      </c>
      <c r="D4" s="33"/>
      <c r="E4" s="33"/>
      <c r="F4" s="33"/>
      <c r="G4" s="33"/>
      <c r="H4" s="33"/>
    </row>
    <row r="5" spans="2:8" ht="6.75" customHeight="1" x14ac:dyDescent="0.15">
      <c r="C5" s="6"/>
      <c r="D5" s="6"/>
      <c r="E5" s="6"/>
      <c r="F5" s="6"/>
      <c r="G5" s="6"/>
      <c r="H5" s="6"/>
    </row>
    <row r="6" spans="2:8" s="10" customFormat="1" ht="18" customHeight="1" x14ac:dyDescent="0.15">
      <c r="B6" s="34" t="s">
        <v>0</v>
      </c>
      <c r="C6" s="35" t="s">
        <v>1</v>
      </c>
      <c r="D6" s="35"/>
      <c r="E6" s="35"/>
      <c r="F6" s="36"/>
      <c r="G6" s="35" t="s">
        <v>2</v>
      </c>
      <c r="H6" s="36"/>
    </row>
    <row r="7" spans="2:8" s="10" customFormat="1" ht="18" customHeight="1" x14ac:dyDescent="0.15">
      <c r="B7" s="34"/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  <c r="H7" s="15" t="s">
        <v>8</v>
      </c>
    </row>
    <row r="8" spans="2:8" ht="18" customHeight="1" x14ac:dyDescent="0.15">
      <c r="B8" s="11" t="s">
        <v>9</v>
      </c>
      <c r="C8" s="16"/>
      <c r="D8" s="20"/>
      <c r="E8" s="20"/>
      <c r="F8" s="20"/>
      <c r="G8" s="20"/>
      <c r="H8" s="31"/>
    </row>
    <row r="9" spans="2:8" ht="18" customHeight="1" x14ac:dyDescent="0.15">
      <c r="B9" s="12" t="s">
        <v>17</v>
      </c>
      <c r="C9" s="17">
        <f>D9+E9+F9</f>
        <v>63392</v>
      </c>
      <c r="D9" s="21">
        <v>60843</v>
      </c>
      <c r="E9" s="21">
        <v>2549</v>
      </c>
      <c r="F9" s="21">
        <v>0</v>
      </c>
      <c r="G9" s="22">
        <v>63392</v>
      </c>
      <c r="H9" s="32">
        <f>G9/C9*100</f>
        <v>100</v>
      </c>
    </row>
    <row r="10" spans="2:8" ht="18" customHeight="1" x14ac:dyDescent="0.15">
      <c r="B10" s="13" t="s">
        <v>10</v>
      </c>
      <c r="C10" s="16"/>
      <c r="D10" s="20"/>
      <c r="E10" s="20"/>
      <c r="F10" s="20"/>
      <c r="G10" s="20"/>
      <c r="H10" s="31"/>
    </row>
    <row r="11" spans="2:8" ht="18" customHeight="1" x14ac:dyDescent="0.15">
      <c r="B11" s="12" t="s">
        <v>18</v>
      </c>
      <c r="C11" s="17">
        <f>D11+E11+F11</f>
        <v>56387</v>
      </c>
      <c r="D11" s="21">
        <v>53255</v>
      </c>
      <c r="E11" s="21">
        <v>2684</v>
      </c>
      <c r="F11" s="21">
        <v>448</v>
      </c>
      <c r="G11" s="21">
        <v>56387</v>
      </c>
      <c r="H11" s="32">
        <f>G11/C11*100</f>
        <v>100</v>
      </c>
    </row>
    <row r="12" spans="2:8" ht="18" customHeight="1" x14ac:dyDescent="0.15">
      <c r="B12" s="14" t="s">
        <v>11</v>
      </c>
      <c r="C12" s="18">
        <f>C13+C14</f>
        <v>232821</v>
      </c>
      <c r="D12" s="18">
        <f>D13+D14</f>
        <v>224943</v>
      </c>
      <c r="E12" s="18">
        <f>E13+E14</f>
        <v>7464</v>
      </c>
      <c r="F12" s="18">
        <f>F13+F14</f>
        <v>414</v>
      </c>
      <c r="G12" s="18">
        <f>G13+G14</f>
        <v>230059</v>
      </c>
      <c r="H12" s="32">
        <f>G12/C12*100</f>
        <v>98.813680896482708</v>
      </c>
    </row>
    <row r="13" spans="2:8" ht="18" customHeight="1" x14ac:dyDescent="0.15">
      <c r="B13" s="14" t="s">
        <v>12</v>
      </c>
      <c r="C13" s="19">
        <f>D13+E13+F13</f>
        <v>120856</v>
      </c>
      <c r="D13" s="21">
        <v>116178</v>
      </c>
      <c r="E13" s="21">
        <v>4678</v>
      </c>
      <c r="F13" s="21">
        <v>0</v>
      </c>
      <c r="G13" s="21">
        <v>120216</v>
      </c>
      <c r="H13" s="32">
        <f>G13/C13*100</f>
        <v>99.470444164956646</v>
      </c>
    </row>
    <row r="14" spans="2:8" ht="18" customHeight="1" x14ac:dyDescent="0.15">
      <c r="B14" s="14" t="s">
        <v>13</v>
      </c>
      <c r="C14" s="19">
        <f>D14+E14+F14</f>
        <v>111965</v>
      </c>
      <c r="D14" s="21">
        <v>108765</v>
      </c>
      <c r="E14" s="21">
        <v>2786</v>
      </c>
      <c r="F14" s="21">
        <v>414</v>
      </c>
      <c r="G14" s="21">
        <v>109843</v>
      </c>
      <c r="H14" s="32">
        <f>G14/C14*100</f>
        <v>98.10476488188273</v>
      </c>
    </row>
    <row r="15" spans="2:8" x14ac:dyDescent="0.15">
      <c r="C15" s="5"/>
      <c r="D15" s="5"/>
      <c r="E15" s="5"/>
      <c r="F15" s="5"/>
      <c r="G15" s="5"/>
      <c r="H15" s="5"/>
    </row>
    <row r="16" spans="2:8" s="9" customFormat="1" x14ac:dyDescent="0.15">
      <c r="B16" s="9" t="s">
        <v>16</v>
      </c>
      <c r="C16" s="33" t="s">
        <v>15</v>
      </c>
      <c r="D16" s="33"/>
      <c r="E16" s="33"/>
      <c r="F16" s="33"/>
      <c r="G16" s="33"/>
      <c r="H16" s="33"/>
    </row>
    <row r="17" spans="2:8" ht="6.75" customHeight="1" x14ac:dyDescent="0.15">
      <c r="C17" s="6"/>
      <c r="D17" s="6"/>
      <c r="E17" s="6"/>
      <c r="F17" s="6"/>
      <c r="G17" s="6"/>
      <c r="H17" s="6"/>
    </row>
    <row r="18" spans="2:8" s="10" customFormat="1" ht="18" customHeight="1" x14ac:dyDescent="0.15">
      <c r="B18" s="34" t="s">
        <v>0</v>
      </c>
      <c r="C18" s="35" t="s">
        <v>1</v>
      </c>
      <c r="D18" s="35"/>
      <c r="E18" s="35"/>
      <c r="F18" s="36"/>
      <c r="G18" s="35" t="s">
        <v>2</v>
      </c>
      <c r="H18" s="36"/>
    </row>
    <row r="19" spans="2:8" s="10" customFormat="1" ht="18" customHeight="1" x14ac:dyDescent="0.15">
      <c r="B19" s="34"/>
      <c r="C19" s="15" t="s">
        <v>3</v>
      </c>
      <c r="D19" s="15" t="s">
        <v>4</v>
      </c>
      <c r="E19" s="15" t="s">
        <v>5</v>
      </c>
      <c r="F19" s="15" t="s">
        <v>6</v>
      </c>
      <c r="G19" s="15" t="s">
        <v>7</v>
      </c>
      <c r="H19" s="15" t="s">
        <v>8</v>
      </c>
    </row>
    <row r="20" spans="2:8" ht="18" customHeight="1" x14ac:dyDescent="0.15">
      <c r="B20" s="11" t="s">
        <v>9</v>
      </c>
      <c r="C20" s="16"/>
      <c r="D20" s="20"/>
      <c r="E20" s="20"/>
      <c r="F20" s="20"/>
      <c r="G20" s="20"/>
      <c r="H20" s="16"/>
    </row>
    <row r="21" spans="2:8" ht="18" customHeight="1" x14ac:dyDescent="0.15">
      <c r="B21" s="12" t="s">
        <v>17</v>
      </c>
      <c r="C21" s="17">
        <f>D21+E21+F21</f>
        <v>63392</v>
      </c>
      <c r="D21" s="21">
        <v>60848</v>
      </c>
      <c r="E21" s="21">
        <v>2544</v>
      </c>
      <c r="F21" s="21">
        <v>0</v>
      </c>
      <c r="G21" s="22">
        <v>63392</v>
      </c>
      <c r="H21" s="32">
        <f>G21/C21*100</f>
        <v>100</v>
      </c>
    </row>
    <row r="22" spans="2:8" ht="18" customHeight="1" x14ac:dyDescent="0.15">
      <c r="B22" s="13" t="s">
        <v>10</v>
      </c>
      <c r="C22" s="16"/>
      <c r="D22" s="20"/>
      <c r="E22" s="20"/>
      <c r="F22" s="20"/>
      <c r="G22" s="20"/>
      <c r="H22" s="31"/>
    </row>
    <row r="23" spans="2:8" ht="18" customHeight="1" x14ac:dyDescent="0.15">
      <c r="B23" s="12" t="s">
        <v>18</v>
      </c>
      <c r="C23" s="17">
        <f>D23+E23+F23</f>
        <v>56387</v>
      </c>
      <c r="D23" s="21">
        <v>53255</v>
      </c>
      <c r="E23" s="21">
        <v>2684</v>
      </c>
      <c r="F23" s="21">
        <v>448</v>
      </c>
      <c r="G23" s="21">
        <v>56387</v>
      </c>
      <c r="H23" s="32">
        <f>G23/C23*100</f>
        <v>100</v>
      </c>
    </row>
    <row r="24" spans="2:8" ht="18" customHeight="1" x14ac:dyDescent="0.15">
      <c r="B24" s="14" t="s">
        <v>11</v>
      </c>
      <c r="C24" s="18">
        <f>C25+C26</f>
        <v>233500</v>
      </c>
      <c r="D24" s="18">
        <f>D25+D26</f>
        <v>225608</v>
      </c>
      <c r="E24" s="18">
        <f>E25+E26</f>
        <v>7478</v>
      </c>
      <c r="F24" s="18">
        <f>F25+F26</f>
        <v>414</v>
      </c>
      <c r="G24" s="18">
        <f>G25+G26</f>
        <v>230738</v>
      </c>
      <c r="H24" s="32">
        <f>G24/C24*100</f>
        <v>98.817130620985012</v>
      </c>
    </row>
    <row r="25" spans="2:8" ht="18" customHeight="1" x14ac:dyDescent="0.15">
      <c r="B25" s="14" t="s">
        <v>12</v>
      </c>
      <c r="C25" s="19">
        <f>D25+E25+F25</f>
        <v>121557</v>
      </c>
      <c r="D25" s="21">
        <v>116879</v>
      </c>
      <c r="E25" s="21">
        <v>4678</v>
      </c>
      <c r="F25" s="21">
        <v>0</v>
      </c>
      <c r="G25" s="21">
        <v>120917</v>
      </c>
      <c r="H25" s="32">
        <f>G25/C25*100</f>
        <v>99.473498029730905</v>
      </c>
    </row>
    <row r="26" spans="2:8" ht="18" customHeight="1" x14ac:dyDescent="0.15">
      <c r="B26" s="14" t="s">
        <v>13</v>
      </c>
      <c r="C26" s="19">
        <f>D26+E26+F26</f>
        <v>111943</v>
      </c>
      <c r="D26" s="21">
        <v>108729</v>
      </c>
      <c r="E26" s="21">
        <v>2800</v>
      </c>
      <c r="F26" s="21">
        <v>414</v>
      </c>
      <c r="G26" s="21">
        <v>109821</v>
      </c>
      <c r="H26" s="32">
        <f>G26/C26*100</f>
        <v>98.104392413996408</v>
      </c>
    </row>
    <row r="27" spans="2:8" ht="12" customHeight="1" x14ac:dyDescent="0.15">
      <c r="C27" s="7"/>
      <c r="D27" s="7"/>
      <c r="E27" s="7"/>
      <c r="F27" s="7"/>
      <c r="G27" s="7"/>
      <c r="H27" s="7"/>
    </row>
    <row r="28" spans="2:8" s="9" customFormat="1" x14ac:dyDescent="0.15">
      <c r="B28" s="9" t="s">
        <v>16</v>
      </c>
      <c r="C28" s="33" t="s">
        <v>20</v>
      </c>
      <c r="D28" s="33"/>
      <c r="E28" s="33"/>
      <c r="F28" s="33"/>
      <c r="G28" s="33"/>
      <c r="H28" s="33"/>
    </row>
    <row r="29" spans="2:8" ht="6.75" customHeight="1" x14ac:dyDescent="0.15">
      <c r="C29" s="6"/>
      <c r="D29" s="6"/>
      <c r="E29" s="6"/>
      <c r="F29" s="6"/>
      <c r="G29" s="6"/>
      <c r="H29" s="6"/>
    </row>
    <row r="30" spans="2:8" s="10" customFormat="1" ht="18" customHeight="1" x14ac:dyDescent="0.15">
      <c r="B30" s="34" t="s">
        <v>0</v>
      </c>
      <c r="C30" s="35" t="s">
        <v>1</v>
      </c>
      <c r="D30" s="35"/>
      <c r="E30" s="35"/>
      <c r="F30" s="36"/>
      <c r="G30" s="35" t="s">
        <v>2</v>
      </c>
      <c r="H30" s="36"/>
    </row>
    <row r="31" spans="2:8" s="10" customFormat="1" ht="18" customHeight="1" x14ac:dyDescent="0.15">
      <c r="B31" s="34"/>
      <c r="C31" s="15" t="s">
        <v>3</v>
      </c>
      <c r="D31" s="15" t="s">
        <v>4</v>
      </c>
      <c r="E31" s="15" t="s">
        <v>5</v>
      </c>
      <c r="F31" s="15" t="s">
        <v>6</v>
      </c>
      <c r="G31" s="15" t="s">
        <v>7</v>
      </c>
      <c r="H31" s="15" t="s">
        <v>8</v>
      </c>
    </row>
    <row r="32" spans="2:8" ht="18" customHeight="1" x14ac:dyDescent="0.15">
      <c r="B32" s="11" t="s">
        <v>9</v>
      </c>
      <c r="C32" s="16"/>
      <c r="D32" s="20"/>
      <c r="E32" s="20"/>
      <c r="F32" s="20"/>
      <c r="G32" s="20"/>
      <c r="H32" s="31"/>
    </row>
    <row r="33" spans="2:8" ht="18" customHeight="1" x14ac:dyDescent="0.15">
      <c r="B33" s="12" t="s">
        <v>17</v>
      </c>
      <c r="C33" s="17">
        <v>63392</v>
      </c>
      <c r="D33" s="21">
        <v>60848</v>
      </c>
      <c r="E33" s="21">
        <v>2544</v>
      </c>
      <c r="F33" s="21" t="s">
        <v>19</v>
      </c>
      <c r="G33" s="22">
        <v>63392</v>
      </c>
      <c r="H33" s="32">
        <v>100</v>
      </c>
    </row>
    <row r="34" spans="2:8" ht="18" customHeight="1" x14ac:dyDescent="0.15">
      <c r="B34" s="13" t="s">
        <v>10</v>
      </c>
      <c r="C34" s="16"/>
      <c r="D34" s="20"/>
      <c r="E34" s="20"/>
      <c r="F34" s="20"/>
      <c r="G34" s="20"/>
      <c r="H34" s="31"/>
    </row>
    <row r="35" spans="2:8" ht="18" customHeight="1" x14ac:dyDescent="0.15">
      <c r="B35" s="12" t="s">
        <v>18</v>
      </c>
      <c r="C35" s="17">
        <v>56387</v>
      </c>
      <c r="D35" s="21">
        <v>53255</v>
      </c>
      <c r="E35" s="21">
        <v>2684</v>
      </c>
      <c r="F35" s="21">
        <v>448</v>
      </c>
      <c r="G35" s="21">
        <v>56387</v>
      </c>
      <c r="H35" s="32">
        <v>100</v>
      </c>
    </row>
    <row r="36" spans="2:8" ht="18" customHeight="1" x14ac:dyDescent="0.15">
      <c r="B36" s="14" t="s">
        <v>11</v>
      </c>
      <c r="C36" s="18">
        <v>232679</v>
      </c>
      <c r="D36" s="18">
        <v>224800</v>
      </c>
      <c r="E36" s="18">
        <v>7465</v>
      </c>
      <c r="F36" s="18">
        <v>414</v>
      </c>
      <c r="G36" s="18">
        <v>229917</v>
      </c>
      <c r="H36" s="32">
        <v>99</v>
      </c>
    </row>
    <row r="37" spans="2:8" ht="18" customHeight="1" x14ac:dyDescent="0.15">
      <c r="B37" s="14" t="s">
        <v>12</v>
      </c>
      <c r="C37" s="19">
        <v>121056</v>
      </c>
      <c r="D37" s="21">
        <v>116391</v>
      </c>
      <c r="E37" s="21">
        <v>4665</v>
      </c>
      <c r="F37" s="21" t="s">
        <v>19</v>
      </c>
      <c r="G37" s="21">
        <v>120416</v>
      </c>
      <c r="H37" s="32">
        <v>99</v>
      </c>
    </row>
    <row r="38" spans="2:8" ht="18" customHeight="1" x14ac:dyDescent="0.15">
      <c r="B38" s="14" t="s">
        <v>13</v>
      </c>
      <c r="C38" s="19">
        <v>111623</v>
      </c>
      <c r="D38" s="21">
        <v>108409</v>
      </c>
      <c r="E38" s="21">
        <v>2800</v>
      </c>
      <c r="F38" s="21">
        <v>414</v>
      </c>
      <c r="G38" s="21">
        <v>109501</v>
      </c>
      <c r="H38" s="32">
        <v>98</v>
      </c>
    </row>
    <row r="39" spans="2:8" ht="12" customHeight="1" x14ac:dyDescent="0.15">
      <c r="C39" s="5"/>
      <c r="D39" s="5"/>
      <c r="E39" s="5"/>
      <c r="F39" s="5"/>
      <c r="G39" s="5"/>
      <c r="H39" s="5"/>
    </row>
    <row r="40" spans="2:8" s="9" customFormat="1" x14ac:dyDescent="0.15">
      <c r="B40" s="9" t="s">
        <v>16</v>
      </c>
      <c r="C40" s="33" t="s">
        <v>22</v>
      </c>
      <c r="D40" s="33"/>
      <c r="E40" s="33"/>
      <c r="F40" s="33"/>
      <c r="G40" s="33"/>
      <c r="H40" s="33"/>
    </row>
    <row r="41" spans="2:8" ht="6.75" customHeight="1" x14ac:dyDescent="0.15">
      <c r="C41" s="6"/>
      <c r="D41" s="6"/>
      <c r="E41" s="6"/>
      <c r="F41" s="6"/>
      <c r="G41" s="6"/>
      <c r="H41" s="6"/>
    </row>
    <row r="42" spans="2:8" s="10" customFormat="1" ht="18" customHeight="1" x14ac:dyDescent="0.15">
      <c r="B42" s="34" t="s">
        <v>0</v>
      </c>
      <c r="C42" s="35" t="s">
        <v>1</v>
      </c>
      <c r="D42" s="35"/>
      <c r="E42" s="35"/>
      <c r="F42" s="36"/>
      <c r="G42" s="35" t="s">
        <v>2</v>
      </c>
      <c r="H42" s="36"/>
    </row>
    <row r="43" spans="2:8" s="10" customFormat="1" ht="18" customHeight="1" x14ac:dyDescent="0.15">
      <c r="B43" s="34"/>
      <c r="C43" s="15" t="s">
        <v>3</v>
      </c>
      <c r="D43" s="15" t="s">
        <v>4</v>
      </c>
      <c r="E43" s="15" t="s">
        <v>5</v>
      </c>
      <c r="F43" s="15" t="s">
        <v>6</v>
      </c>
      <c r="G43" s="15" t="s">
        <v>7</v>
      </c>
      <c r="H43" s="15" t="s">
        <v>8</v>
      </c>
    </row>
    <row r="44" spans="2:8" ht="18" customHeight="1" x14ac:dyDescent="0.15">
      <c r="B44" s="11" t="s">
        <v>9</v>
      </c>
      <c r="C44" s="16"/>
      <c r="D44" s="20"/>
      <c r="E44" s="20"/>
      <c r="F44" s="20"/>
      <c r="G44" s="20"/>
      <c r="H44" s="16"/>
    </row>
    <row r="45" spans="2:8" ht="18" customHeight="1" x14ac:dyDescent="0.15">
      <c r="B45" s="12" t="s">
        <v>17</v>
      </c>
      <c r="C45" s="17">
        <v>54885</v>
      </c>
      <c r="D45" s="21">
        <v>52341</v>
      </c>
      <c r="E45" s="21">
        <v>2544</v>
      </c>
      <c r="F45" s="21">
        <v>0</v>
      </c>
      <c r="G45" s="22">
        <v>54885</v>
      </c>
      <c r="H45" s="32">
        <v>100</v>
      </c>
    </row>
    <row r="46" spans="2:8" ht="18" customHeight="1" x14ac:dyDescent="0.15">
      <c r="B46" s="13" t="s">
        <v>10</v>
      </c>
      <c r="C46" s="16"/>
      <c r="D46" s="20"/>
      <c r="E46" s="20"/>
      <c r="F46" s="20"/>
      <c r="G46" s="20"/>
      <c r="H46" s="31"/>
    </row>
    <row r="47" spans="2:8" ht="18" customHeight="1" x14ac:dyDescent="0.15">
      <c r="B47" s="12" t="s">
        <v>18</v>
      </c>
      <c r="C47" s="17">
        <v>56387</v>
      </c>
      <c r="D47" s="21">
        <v>53255</v>
      </c>
      <c r="E47" s="21">
        <v>2684</v>
      </c>
      <c r="F47" s="21">
        <v>448</v>
      </c>
      <c r="G47" s="21">
        <v>56387</v>
      </c>
      <c r="H47" s="32">
        <v>100</v>
      </c>
    </row>
    <row r="48" spans="2:8" ht="18" customHeight="1" x14ac:dyDescent="0.15">
      <c r="B48" s="14" t="s">
        <v>11</v>
      </c>
      <c r="C48" s="18">
        <v>231943</v>
      </c>
      <c r="D48" s="18">
        <v>224433</v>
      </c>
      <c r="E48" s="18">
        <v>7096</v>
      </c>
      <c r="F48" s="18">
        <v>414</v>
      </c>
      <c r="G48" s="18">
        <v>229181</v>
      </c>
      <c r="H48" s="32">
        <v>98.809190188968842</v>
      </c>
    </row>
    <row r="49" spans="2:8" ht="18" customHeight="1" x14ac:dyDescent="0.15">
      <c r="B49" s="14" t="s">
        <v>12</v>
      </c>
      <c r="C49" s="19">
        <v>120320</v>
      </c>
      <c r="D49" s="21">
        <v>116024</v>
      </c>
      <c r="E49" s="21">
        <v>4296</v>
      </c>
      <c r="F49" s="21">
        <v>0</v>
      </c>
      <c r="G49" s="21">
        <v>119680</v>
      </c>
      <c r="H49" s="32">
        <v>99.468085106382972</v>
      </c>
    </row>
    <row r="50" spans="2:8" ht="18" customHeight="1" x14ac:dyDescent="0.15">
      <c r="B50" s="14" t="s">
        <v>13</v>
      </c>
      <c r="C50" s="19">
        <v>111623</v>
      </c>
      <c r="D50" s="21">
        <v>108409</v>
      </c>
      <c r="E50" s="21">
        <v>2800</v>
      </c>
      <c r="F50" s="21">
        <v>414</v>
      </c>
      <c r="G50" s="21">
        <v>109501</v>
      </c>
      <c r="H50" s="32">
        <v>98.098958100033144</v>
      </c>
    </row>
    <row r="51" spans="2:8" ht="11.25" customHeight="1" x14ac:dyDescent="0.15">
      <c r="B51" s="10"/>
      <c r="C51" s="27"/>
      <c r="D51" s="27"/>
      <c r="E51" s="27"/>
      <c r="F51" s="27"/>
      <c r="G51" s="27"/>
      <c r="H51" s="26"/>
    </row>
    <row r="52" spans="2:8" s="9" customFormat="1" x14ac:dyDescent="0.15">
      <c r="B52" s="9" t="s">
        <v>16</v>
      </c>
      <c r="C52" s="33" t="s">
        <v>23</v>
      </c>
      <c r="D52" s="33"/>
      <c r="E52" s="33"/>
      <c r="F52" s="33"/>
      <c r="G52" s="33"/>
      <c r="H52" s="33"/>
    </row>
    <row r="53" spans="2:8" ht="6.75" customHeight="1" x14ac:dyDescent="0.15">
      <c r="C53" s="6"/>
      <c r="D53" s="6"/>
      <c r="E53" s="6"/>
      <c r="F53" s="6"/>
      <c r="G53" s="6"/>
      <c r="H53" s="6"/>
    </row>
    <row r="54" spans="2:8" s="10" customFormat="1" ht="18" customHeight="1" x14ac:dyDescent="0.15">
      <c r="B54" s="34" t="s">
        <v>0</v>
      </c>
      <c r="C54" s="35" t="s">
        <v>1</v>
      </c>
      <c r="D54" s="35"/>
      <c r="E54" s="35"/>
      <c r="F54" s="36"/>
      <c r="G54" s="35" t="s">
        <v>2</v>
      </c>
      <c r="H54" s="36"/>
    </row>
    <row r="55" spans="2:8" s="10" customFormat="1" ht="18" customHeight="1" x14ac:dyDescent="0.15">
      <c r="B55" s="34"/>
      <c r="C55" s="25" t="s">
        <v>3</v>
      </c>
      <c r="D55" s="25" t="s">
        <v>4</v>
      </c>
      <c r="E55" s="25" t="s">
        <v>5</v>
      </c>
      <c r="F55" s="25" t="s">
        <v>6</v>
      </c>
      <c r="G55" s="25" t="s">
        <v>7</v>
      </c>
      <c r="H55" s="25" t="s">
        <v>8</v>
      </c>
    </row>
    <row r="56" spans="2:8" ht="18" customHeight="1" x14ac:dyDescent="0.15">
      <c r="B56" s="11" t="s">
        <v>9</v>
      </c>
      <c r="C56" s="16"/>
      <c r="D56" s="20"/>
      <c r="E56" s="20"/>
      <c r="F56" s="20"/>
      <c r="G56" s="20"/>
      <c r="H56" s="16"/>
    </row>
    <row r="57" spans="2:8" ht="18" customHeight="1" x14ac:dyDescent="0.15">
      <c r="B57" s="12" t="s">
        <v>17</v>
      </c>
      <c r="C57" s="17">
        <v>54885</v>
      </c>
      <c r="D57" s="21">
        <v>52341</v>
      </c>
      <c r="E57" s="21">
        <v>2544</v>
      </c>
      <c r="F57" s="21">
        <v>0</v>
      </c>
      <c r="G57" s="22">
        <v>54885</v>
      </c>
      <c r="H57" s="32">
        <v>100</v>
      </c>
    </row>
    <row r="58" spans="2:8" ht="18" customHeight="1" x14ac:dyDescent="0.15">
      <c r="B58" s="13" t="s">
        <v>10</v>
      </c>
      <c r="C58" s="16"/>
      <c r="D58" s="20"/>
      <c r="E58" s="20"/>
      <c r="F58" s="20"/>
      <c r="G58" s="20"/>
      <c r="H58" s="31"/>
    </row>
    <row r="59" spans="2:8" ht="18" customHeight="1" x14ac:dyDescent="0.15">
      <c r="B59" s="12" t="s">
        <v>18</v>
      </c>
      <c r="C59" s="17">
        <v>56387</v>
      </c>
      <c r="D59" s="21">
        <v>53255</v>
      </c>
      <c r="E59" s="21">
        <v>2684</v>
      </c>
      <c r="F59" s="21">
        <v>448</v>
      </c>
      <c r="G59" s="21">
        <v>56387</v>
      </c>
      <c r="H59" s="32">
        <v>100</v>
      </c>
    </row>
    <row r="60" spans="2:8" ht="18" customHeight="1" x14ac:dyDescent="0.15">
      <c r="B60" s="14" t="s">
        <v>11</v>
      </c>
      <c r="C60" s="18">
        <v>233142</v>
      </c>
      <c r="D60" s="18">
        <v>225625</v>
      </c>
      <c r="E60" s="18">
        <v>7103</v>
      </c>
      <c r="F60" s="18">
        <v>414</v>
      </c>
      <c r="G60" s="18">
        <v>230380</v>
      </c>
      <c r="H60" s="32">
        <v>98.81531427198874</v>
      </c>
    </row>
    <row r="61" spans="2:8" ht="18" customHeight="1" x14ac:dyDescent="0.15">
      <c r="B61" s="14" t="s">
        <v>12</v>
      </c>
      <c r="C61" s="19">
        <v>121519</v>
      </c>
      <c r="D61" s="21">
        <v>117216</v>
      </c>
      <c r="E61" s="21">
        <v>4303</v>
      </c>
      <c r="F61" s="21">
        <v>0</v>
      </c>
      <c r="G61" s="21">
        <v>120879</v>
      </c>
      <c r="H61" s="32">
        <v>99.473333388194447</v>
      </c>
    </row>
    <row r="62" spans="2:8" ht="18" customHeight="1" x14ac:dyDescent="0.15">
      <c r="B62" s="14" t="s">
        <v>13</v>
      </c>
      <c r="C62" s="19">
        <v>111623</v>
      </c>
      <c r="D62" s="21">
        <v>108409</v>
      </c>
      <c r="E62" s="21">
        <v>2800</v>
      </c>
      <c r="F62" s="21">
        <v>414</v>
      </c>
      <c r="G62" s="21">
        <v>109501</v>
      </c>
      <c r="H62" s="32">
        <v>98.098958100033144</v>
      </c>
    </row>
    <row r="63" spans="2:8" ht="11.25" customHeight="1" x14ac:dyDescent="0.15">
      <c r="B63" s="10"/>
      <c r="C63" s="27"/>
      <c r="D63" s="27"/>
      <c r="E63" s="27"/>
      <c r="F63" s="27"/>
      <c r="G63" s="27"/>
      <c r="H63" s="26"/>
    </row>
    <row r="64" spans="2:8" s="9" customFormat="1" x14ac:dyDescent="0.15">
      <c r="B64" s="9" t="s">
        <v>16</v>
      </c>
      <c r="C64" s="33" t="s">
        <v>24</v>
      </c>
      <c r="D64" s="33"/>
      <c r="E64" s="33"/>
      <c r="F64" s="33"/>
      <c r="G64" s="33"/>
      <c r="H64" s="33"/>
    </row>
    <row r="65" spans="2:8" ht="6.75" customHeight="1" x14ac:dyDescent="0.15">
      <c r="C65" s="6"/>
      <c r="D65" s="6"/>
      <c r="E65" s="6"/>
      <c r="F65" s="6"/>
      <c r="G65" s="6"/>
      <c r="H65" s="6"/>
    </row>
    <row r="66" spans="2:8" s="10" customFormat="1" ht="18" customHeight="1" x14ac:dyDescent="0.15">
      <c r="B66" s="34" t="s">
        <v>0</v>
      </c>
      <c r="C66" s="35" t="s">
        <v>1</v>
      </c>
      <c r="D66" s="35"/>
      <c r="E66" s="35"/>
      <c r="F66" s="36"/>
      <c r="G66" s="35" t="s">
        <v>2</v>
      </c>
      <c r="H66" s="36"/>
    </row>
    <row r="67" spans="2:8" s="10" customFormat="1" ht="18" customHeight="1" x14ac:dyDescent="0.15">
      <c r="B67" s="34"/>
      <c r="C67" s="28" t="s">
        <v>3</v>
      </c>
      <c r="D67" s="28" t="s">
        <v>4</v>
      </c>
      <c r="E67" s="28" t="s">
        <v>5</v>
      </c>
      <c r="F67" s="28" t="s">
        <v>6</v>
      </c>
      <c r="G67" s="28" t="s">
        <v>7</v>
      </c>
      <c r="H67" s="28" t="s">
        <v>8</v>
      </c>
    </row>
    <row r="68" spans="2:8" ht="18" customHeight="1" x14ac:dyDescent="0.15">
      <c r="B68" s="11" t="s">
        <v>9</v>
      </c>
      <c r="C68" s="16"/>
      <c r="D68" s="20"/>
      <c r="E68" s="20"/>
      <c r="F68" s="20"/>
      <c r="G68" s="20"/>
      <c r="H68" s="16"/>
    </row>
    <row r="69" spans="2:8" ht="18" customHeight="1" x14ac:dyDescent="0.15">
      <c r="B69" s="12" t="s">
        <v>17</v>
      </c>
      <c r="C69" s="17">
        <v>54885</v>
      </c>
      <c r="D69" s="21">
        <v>52341</v>
      </c>
      <c r="E69" s="21">
        <v>2544</v>
      </c>
      <c r="F69" s="21">
        <v>0</v>
      </c>
      <c r="G69" s="22">
        <v>54885</v>
      </c>
      <c r="H69" s="32">
        <v>100</v>
      </c>
    </row>
    <row r="70" spans="2:8" ht="18" customHeight="1" x14ac:dyDescent="0.15">
      <c r="B70" s="13" t="s">
        <v>10</v>
      </c>
      <c r="C70" s="16"/>
      <c r="D70" s="20"/>
      <c r="E70" s="20"/>
      <c r="F70" s="20"/>
      <c r="G70" s="20"/>
      <c r="H70" s="31"/>
    </row>
    <row r="71" spans="2:8" ht="18" customHeight="1" x14ac:dyDescent="0.15">
      <c r="B71" s="12" t="s">
        <v>18</v>
      </c>
      <c r="C71" s="17">
        <v>56387</v>
      </c>
      <c r="D71" s="21">
        <v>53255</v>
      </c>
      <c r="E71" s="21">
        <v>2684</v>
      </c>
      <c r="F71" s="21">
        <v>448</v>
      </c>
      <c r="G71" s="21">
        <v>56387</v>
      </c>
      <c r="H71" s="32">
        <v>100</v>
      </c>
    </row>
    <row r="72" spans="2:8" ht="18" customHeight="1" x14ac:dyDescent="0.15">
      <c r="B72" s="14" t="s">
        <v>11</v>
      </c>
      <c r="C72" s="18">
        <v>233133</v>
      </c>
      <c r="D72" s="18">
        <v>225624</v>
      </c>
      <c r="E72" s="18">
        <v>7095</v>
      </c>
      <c r="F72" s="18">
        <v>414</v>
      </c>
      <c r="G72" s="18">
        <v>230371</v>
      </c>
      <c r="H72" s="32">
        <v>98.81531427198874</v>
      </c>
    </row>
    <row r="73" spans="2:8" ht="18" customHeight="1" x14ac:dyDescent="0.15">
      <c r="B73" s="14" t="s">
        <v>12</v>
      </c>
      <c r="C73" s="19">
        <v>121510</v>
      </c>
      <c r="D73" s="21">
        <v>117215</v>
      </c>
      <c r="E73" s="21">
        <v>4295</v>
      </c>
      <c r="F73" s="21">
        <v>0</v>
      </c>
      <c r="G73" s="21">
        <v>120870</v>
      </c>
      <c r="H73" s="32">
        <v>99.473333388194447</v>
      </c>
    </row>
    <row r="74" spans="2:8" ht="18" customHeight="1" x14ac:dyDescent="0.15">
      <c r="B74" s="14" t="s">
        <v>13</v>
      </c>
      <c r="C74" s="19">
        <v>111623</v>
      </c>
      <c r="D74" s="21">
        <v>108409</v>
      </c>
      <c r="E74" s="21">
        <v>2800</v>
      </c>
      <c r="F74" s="21">
        <v>414</v>
      </c>
      <c r="G74" s="21">
        <v>109501</v>
      </c>
      <c r="H74" s="32">
        <v>98.098958100033144</v>
      </c>
    </row>
    <row r="75" spans="2:8" ht="11.25" customHeight="1" x14ac:dyDescent="0.15">
      <c r="B75" s="10"/>
      <c r="C75" s="27"/>
      <c r="D75" s="27"/>
      <c r="E75" s="27"/>
      <c r="F75" s="27"/>
      <c r="G75" s="27"/>
      <c r="H75" s="26"/>
    </row>
    <row r="76" spans="2:8" s="9" customFormat="1" x14ac:dyDescent="0.15">
      <c r="B76" s="9" t="s">
        <v>16</v>
      </c>
      <c r="C76" s="33" t="s">
        <v>25</v>
      </c>
      <c r="D76" s="33"/>
      <c r="E76" s="33"/>
      <c r="F76" s="33"/>
      <c r="G76" s="33"/>
      <c r="H76" s="33"/>
    </row>
    <row r="77" spans="2:8" ht="6.75" customHeight="1" x14ac:dyDescent="0.15">
      <c r="C77" s="6"/>
      <c r="D77" s="6"/>
      <c r="E77" s="6"/>
      <c r="F77" s="6"/>
      <c r="G77" s="6"/>
      <c r="H77" s="6"/>
    </row>
    <row r="78" spans="2:8" s="10" customFormat="1" ht="18" customHeight="1" x14ac:dyDescent="0.15">
      <c r="B78" s="34" t="s">
        <v>0</v>
      </c>
      <c r="C78" s="35" t="s">
        <v>1</v>
      </c>
      <c r="D78" s="35"/>
      <c r="E78" s="35"/>
      <c r="F78" s="36"/>
      <c r="G78" s="35" t="s">
        <v>2</v>
      </c>
      <c r="H78" s="36"/>
    </row>
    <row r="79" spans="2:8" s="10" customFormat="1" ht="18" customHeight="1" x14ac:dyDescent="0.15">
      <c r="B79" s="34"/>
      <c r="C79" s="29" t="s">
        <v>3</v>
      </c>
      <c r="D79" s="29" t="s">
        <v>4</v>
      </c>
      <c r="E79" s="29" t="s">
        <v>5</v>
      </c>
      <c r="F79" s="29" t="s">
        <v>6</v>
      </c>
      <c r="G79" s="29" t="s">
        <v>7</v>
      </c>
      <c r="H79" s="29" t="s">
        <v>8</v>
      </c>
    </row>
    <row r="80" spans="2:8" ht="18" customHeight="1" x14ac:dyDescent="0.15">
      <c r="B80" s="11" t="s">
        <v>9</v>
      </c>
      <c r="C80" s="16"/>
      <c r="D80" s="20"/>
      <c r="E80" s="20"/>
      <c r="F80" s="20"/>
      <c r="G80" s="20"/>
      <c r="H80" s="31"/>
    </row>
    <row r="81" spans="2:8" ht="18" customHeight="1" x14ac:dyDescent="0.15">
      <c r="B81" s="12" t="s">
        <v>17</v>
      </c>
      <c r="C81" s="17">
        <v>54637</v>
      </c>
      <c r="D81" s="21">
        <v>52021</v>
      </c>
      <c r="E81" s="21">
        <v>2616</v>
      </c>
      <c r="F81" s="21">
        <v>0</v>
      </c>
      <c r="G81" s="22">
        <v>54637</v>
      </c>
      <c r="H81" s="32">
        <v>100</v>
      </c>
    </row>
    <row r="82" spans="2:8" ht="18" customHeight="1" x14ac:dyDescent="0.15">
      <c r="B82" s="13" t="s">
        <v>10</v>
      </c>
      <c r="C82" s="16"/>
      <c r="D82" s="20"/>
      <c r="E82" s="20"/>
      <c r="F82" s="20"/>
      <c r="G82" s="20"/>
      <c r="H82" s="31"/>
    </row>
    <row r="83" spans="2:8" ht="18" customHeight="1" x14ac:dyDescent="0.15">
      <c r="B83" s="12" t="s">
        <v>18</v>
      </c>
      <c r="C83" s="17">
        <v>56387</v>
      </c>
      <c r="D83" s="21">
        <v>53255</v>
      </c>
      <c r="E83" s="21">
        <v>2684</v>
      </c>
      <c r="F83" s="21">
        <v>448</v>
      </c>
      <c r="G83" s="21">
        <v>56387</v>
      </c>
      <c r="H83" s="32">
        <v>100</v>
      </c>
    </row>
    <row r="84" spans="2:8" ht="18" customHeight="1" x14ac:dyDescent="0.15">
      <c r="B84" s="14" t="s">
        <v>11</v>
      </c>
      <c r="C84" s="18">
        <v>231283</v>
      </c>
      <c r="D84" s="18">
        <v>223774</v>
      </c>
      <c r="E84" s="18">
        <v>7095</v>
      </c>
      <c r="F84" s="18">
        <v>414</v>
      </c>
      <c r="G84" s="18">
        <v>228521</v>
      </c>
      <c r="H84" s="32">
        <v>98.8</v>
      </c>
    </row>
    <row r="85" spans="2:8" ht="18" customHeight="1" x14ac:dyDescent="0.15">
      <c r="B85" s="14" t="s">
        <v>12</v>
      </c>
      <c r="C85" s="19">
        <v>119660</v>
      </c>
      <c r="D85" s="21">
        <v>115365</v>
      </c>
      <c r="E85" s="21">
        <v>4295</v>
      </c>
      <c r="F85" s="21">
        <v>0</v>
      </c>
      <c r="G85" s="21">
        <v>119020</v>
      </c>
      <c r="H85" s="32">
        <v>99.5</v>
      </c>
    </row>
    <row r="86" spans="2:8" ht="18" customHeight="1" x14ac:dyDescent="0.15">
      <c r="B86" s="14" t="s">
        <v>13</v>
      </c>
      <c r="C86" s="19">
        <v>111623</v>
      </c>
      <c r="D86" s="21">
        <v>108409</v>
      </c>
      <c r="E86" s="21">
        <v>2800</v>
      </c>
      <c r="F86" s="21">
        <v>414</v>
      </c>
      <c r="G86" s="21">
        <v>109501</v>
      </c>
      <c r="H86" s="32">
        <v>98.1</v>
      </c>
    </row>
    <row r="88" spans="2:8" s="9" customFormat="1" x14ac:dyDescent="0.15">
      <c r="B88" s="9" t="s">
        <v>16</v>
      </c>
      <c r="C88" s="33" t="s">
        <v>26</v>
      </c>
      <c r="D88" s="33"/>
      <c r="E88" s="33"/>
      <c r="F88" s="33"/>
      <c r="G88" s="33"/>
      <c r="H88" s="33"/>
    </row>
    <row r="89" spans="2:8" ht="6.75" customHeight="1" x14ac:dyDescent="0.15">
      <c r="C89" s="6"/>
      <c r="D89" s="6"/>
      <c r="E89" s="6"/>
      <c r="F89" s="6"/>
      <c r="G89" s="6"/>
      <c r="H89" s="6"/>
    </row>
    <row r="90" spans="2:8" s="10" customFormat="1" ht="18" customHeight="1" x14ac:dyDescent="0.15">
      <c r="B90" s="34" t="s">
        <v>0</v>
      </c>
      <c r="C90" s="35" t="s">
        <v>1</v>
      </c>
      <c r="D90" s="35"/>
      <c r="E90" s="35"/>
      <c r="F90" s="36"/>
      <c r="G90" s="35" t="s">
        <v>2</v>
      </c>
      <c r="H90" s="36"/>
    </row>
    <row r="91" spans="2:8" s="10" customFormat="1" ht="18" customHeight="1" x14ac:dyDescent="0.15">
      <c r="B91" s="34"/>
      <c r="C91" s="30" t="s">
        <v>3</v>
      </c>
      <c r="D91" s="30" t="s">
        <v>4</v>
      </c>
      <c r="E91" s="30" t="s">
        <v>5</v>
      </c>
      <c r="F91" s="30" t="s">
        <v>6</v>
      </c>
      <c r="G91" s="30" t="s">
        <v>7</v>
      </c>
      <c r="H91" s="30" t="s">
        <v>8</v>
      </c>
    </row>
    <row r="92" spans="2:8" ht="18" customHeight="1" x14ac:dyDescent="0.15">
      <c r="B92" s="11" t="s">
        <v>9</v>
      </c>
      <c r="C92" s="16"/>
      <c r="D92" s="20"/>
      <c r="E92" s="20"/>
      <c r="F92" s="20"/>
      <c r="G92" s="20"/>
      <c r="H92" s="31"/>
    </row>
    <row r="93" spans="2:8" ht="18" customHeight="1" x14ac:dyDescent="0.15">
      <c r="B93" s="12" t="s">
        <v>17</v>
      </c>
      <c r="C93" s="17">
        <v>54637</v>
      </c>
      <c r="D93" s="21">
        <v>51871</v>
      </c>
      <c r="E93" s="21">
        <v>2766</v>
      </c>
      <c r="F93" s="21">
        <v>0</v>
      </c>
      <c r="G93" s="22">
        <v>54637</v>
      </c>
      <c r="H93" s="32">
        <v>100</v>
      </c>
    </row>
    <row r="94" spans="2:8" ht="18" customHeight="1" x14ac:dyDescent="0.15">
      <c r="B94" s="13" t="s">
        <v>10</v>
      </c>
      <c r="C94" s="16"/>
      <c r="D94" s="20"/>
      <c r="E94" s="20"/>
      <c r="F94" s="20"/>
      <c r="G94" s="20"/>
      <c r="H94" s="31"/>
    </row>
    <row r="95" spans="2:8" ht="18" customHeight="1" x14ac:dyDescent="0.15">
      <c r="B95" s="12" t="s">
        <v>18</v>
      </c>
      <c r="C95" s="17">
        <v>56387</v>
      </c>
      <c r="D95" s="21">
        <v>53255</v>
      </c>
      <c r="E95" s="21">
        <v>2684</v>
      </c>
      <c r="F95" s="21">
        <v>448</v>
      </c>
      <c r="G95" s="21">
        <v>56387</v>
      </c>
      <c r="H95" s="32">
        <v>100</v>
      </c>
    </row>
    <row r="96" spans="2:8" ht="18" customHeight="1" x14ac:dyDescent="0.15">
      <c r="B96" s="14" t="s">
        <v>11</v>
      </c>
      <c r="C96" s="18">
        <v>231283</v>
      </c>
      <c r="D96" s="18">
        <v>223774</v>
      </c>
      <c r="E96" s="18">
        <v>7095</v>
      </c>
      <c r="F96" s="18">
        <v>414</v>
      </c>
      <c r="G96" s="18">
        <v>228521</v>
      </c>
      <c r="H96" s="32">
        <v>98.8</v>
      </c>
    </row>
    <row r="97" spans="2:8" ht="18" customHeight="1" x14ac:dyDescent="0.15">
      <c r="B97" s="14" t="s">
        <v>12</v>
      </c>
      <c r="C97" s="19">
        <v>119660</v>
      </c>
      <c r="D97" s="21">
        <v>115365</v>
      </c>
      <c r="E97" s="21">
        <v>4295</v>
      </c>
      <c r="F97" s="21">
        <v>0</v>
      </c>
      <c r="G97" s="21">
        <v>119020</v>
      </c>
      <c r="H97" s="32">
        <v>99.5</v>
      </c>
    </row>
    <row r="98" spans="2:8" ht="18" customHeight="1" x14ac:dyDescent="0.15">
      <c r="B98" s="14" t="s">
        <v>13</v>
      </c>
      <c r="C98" s="19">
        <v>111623</v>
      </c>
      <c r="D98" s="21">
        <v>108409</v>
      </c>
      <c r="E98" s="21">
        <v>2800</v>
      </c>
      <c r="F98" s="21">
        <v>414</v>
      </c>
      <c r="G98" s="21">
        <v>109501</v>
      </c>
      <c r="H98" s="32">
        <v>98.1</v>
      </c>
    </row>
    <row r="99" spans="2:8" ht="9" customHeight="1" x14ac:dyDescent="0.15"/>
    <row r="100" spans="2:8" x14ac:dyDescent="0.15">
      <c r="B100" s="37" t="s">
        <v>27</v>
      </c>
      <c r="C100" s="37"/>
      <c r="D100" s="37"/>
      <c r="E100" s="37"/>
      <c r="F100" s="37"/>
    </row>
    <row r="101" spans="2:8" s="38" customFormat="1" ht="9" customHeight="1" thickBot="1" x14ac:dyDescent="0.2"/>
    <row r="102" spans="2:8" s="38" customFormat="1" ht="14.25" x14ac:dyDescent="0.15">
      <c r="B102" s="39"/>
      <c r="C102" s="39"/>
      <c r="D102" s="39"/>
      <c r="E102" s="39"/>
      <c r="F102" s="39"/>
      <c r="G102" s="39"/>
      <c r="H102" s="39"/>
    </row>
    <row r="103" spans="2:8" s="38" customFormat="1" ht="14.25" x14ac:dyDescent="0.15"/>
  </sheetData>
  <mergeCells count="33">
    <mergeCell ref="B100:F100"/>
    <mergeCell ref="C88:H88"/>
    <mergeCell ref="B90:B91"/>
    <mergeCell ref="C90:F90"/>
    <mergeCell ref="G90:H90"/>
    <mergeCell ref="C64:H64"/>
    <mergeCell ref="B66:B67"/>
    <mergeCell ref="C66:F66"/>
    <mergeCell ref="G66:H66"/>
    <mergeCell ref="C76:H76"/>
    <mergeCell ref="B78:B79"/>
    <mergeCell ref="C78:F78"/>
    <mergeCell ref="G78:H78"/>
    <mergeCell ref="B54:B55"/>
    <mergeCell ref="C54:F54"/>
    <mergeCell ref="G54:H54"/>
    <mergeCell ref="C18:F18"/>
    <mergeCell ref="G18:H18"/>
    <mergeCell ref="B30:B31"/>
    <mergeCell ref="C30:F30"/>
    <mergeCell ref="G30:H30"/>
    <mergeCell ref="C40:H40"/>
    <mergeCell ref="B42:B43"/>
    <mergeCell ref="C42:F42"/>
    <mergeCell ref="G42:H42"/>
    <mergeCell ref="C52:H52"/>
    <mergeCell ref="C4:H4"/>
    <mergeCell ref="B6:B7"/>
    <mergeCell ref="C6:F6"/>
    <mergeCell ref="G6:H6"/>
    <mergeCell ref="C28:H28"/>
    <mergeCell ref="C16:H16"/>
    <mergeCell ref="B18:B1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国道・県道の状況</vt:lpstr>
      <vt:lpstr>国道・県道の状況!Print_Area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2023-01-30T08:09:02Z</cp:lastPrinted>
  <dcterms:created xsi:type="dcterms:W3CDTF">2016-06-15T05:14:30Z</dcterms:created>
  <dcterms:modified xsi:type="dcterms:W3CDTF">2024-05-15T06:02:11Z</dcterms:modified>
</cp:coreProperties>
</file>