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０．上下水道\"/>
    </mc:Choice>
  </mc:AlternateContent>
  <xr:revisionPtr revIDLastSave="0" documentId="13_ncr:1_{0D813CD1-5FE5-47DB-B793-E78BCA85A975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簡易水道の状況" sheetId="1" r:id="rId1"/>
  </sheets>
  <definedNames>
    <definedName name="_xlnm.Print_Area" localSheetId="0">簡易水道の状況!$A$1:$H$213</definedName>
    <definedName name="_xlnm.Print_Titles" localSheetId="0">簡易水道の状況!$1:$2</definedName>
  </definedNames>
  <calcPr calcId="191029"/>
</workbook>
</file>

<file path=xl/calcChain.xml><?xml version="1.0" encoding="utf-8"?>
<calcChain xmlns="http://schemas.openxmlformats.org/spreadsheetml/2006/main">
  <c r="F18" i="1" l="1"/>
  <c r="F19" i="1"/>
  <c r="F17" i="1"/>
  <c r="G16" i="1" l="1"/>
  <c r="C61" i="1" l="1"/>
  <c r="D41" i="1" l="1"/>
  <c r="C41" i="1"/>
  <c r="D202" i="1"/>
  <c r="C202" i="1"/>
  <c r="D179" i="1"/>
  <c r="C179" i="1"/>
  <c r="D156" i="1"/>
  <c r="C156" i="1"/>
  <c r="D133" i="1"/>
  <c r="C133" i="1"/>
  <c r="D110" i="1"/>
  <c r="C110" i="1"/>
  <c r="D87" i="1"/>
  <c r="C87" i="1"/>
  <c r="D64" i="1"/>
  <c r="C64" i="1"/>
  <c r="C18" i="1" l="1"/>
  <c r="D18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55" i="1"/>
  <c r="C155" i="1"/>
  <c r="D154" i="1"/>
  <c r="C154" i="1"/>
  <c r="D153" i="1"/>
  <c r="C153" i="1"/>
  <c r="D152" i="1"/>
  <c r="C152" i="1"/>
  <c r="D151" i="1"/>
  <c r="C151" i="1"/>
  <c r="D132" i="1"/>
  <c r="C132" i="1"/>
  <c r="D131" i="1"/>
  <c r="C131" i="1"/>
  <c r="D130" i="1"/>
  <c r="C130" i="1"/>
  <c r="D129" i="1"/>
  <c r="C129" i="1"/>
  <c r="D128" i="1"/>
  <c r="C128" i="1"/>
  <c r="D127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86" i="1"/>
  <c r="C86" i="1"/>
  <c r="D85" i="1"/>
  <c r="C85" i="1"/>
  <c r="D84" i="1"/>
  <c r="C84" i="1"/>
  <c r="D83" i="1"/>
  <c r="C83" i="1"/>
  <c r="D82" i="1"/>
  <c r="C82" i="1"/>
  <c r="D81" i="1"/>
  <c r="D12" i="1" s="1"/>
  <c r="C81" i="1"/>
  <c r="D63" i="1"/>
  <c r="C63" i="1"/>
  <c r="D62" i="1"/>
  <c r="C62" i="1"/>
  <c r="D61" i="1"/>
  <c r="D60" i="1"/>
  <c r="C60" i="1"/>
  <c r="D59" i="1"/>
  <c r="C59" i="1"/>
  <c r="D40" i="1"/>
  <c r="C40" i="1"/>
  <c r="D39" i="1"/>
  <c r="C39" i="1"/>
  <c r="D38" i="1"/>
  <c r="C38" i="1"/>
  <c r="D37" i="1"/>
  <c r="C37" i="1"/>
  <c r="D36" i="1"/>
  <c r="C36" i="1"/>
  <c r="D35" i="1"/>
  <c r="C35" i="1"/>
  <c r="H17" i="1"/>
  <c r="G17" i="1"/>
  <c r="E17" i="1"/>
  <c r="H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D11" i="1"/>
  <c r="C11" i="1"/>
  <c r="C12" i="1" l="1"/>
  <c r="C15" i="1"/>
  <c r="D15" i="1"/>
  <c r="D17" i="1"/>
  <c r="C13" i="1"/>
  <c r="C17" i="1"/>
  <c r="D13" i="1"/>
  <c r="D14" i="1"/>
  <c r="D16" i="1"/>
  <c r="C14" i="1"/>
  <c r="C16" i="1"/>
</calcChain>
</file>

<file path=xl/sharedStrings.xml><?xml version="1.0" encoding="utf-8"?>
<sst xmlns="http://schemas.openxmlformats.org/spreadsheetml/2006/main" count="137" uniqueCount="21">
  <si>
    <t>年　　度</t>
    <rPh sb="0" eb="4">
      <t>ネンド</t>
    </rPh>
    <phoneticPr fontId="1"/>
  </si>
  <si>
    <t>総　　数</t>
    <rPh sb="0" eb="4">
      <t>ソウスウ</t>
    </rPh>
    <phoneticPr fontId="1"/>
  </si>
  <si>
    <t>簡易水道</t>
    <rPh sb="0" eb="2">
      <t>カンイ</t>
    </rPh>
    <rPh sb="2" eb="4">
      <t>スイドウ</t>
    </rPh>
    <phoneticPr fontId="1"/>
  </si>
  <si>
    <t>小規模水道</t>
    <rPh sb="0" eb="3">
      <t>ショウキボ</t>
    </rPh>
    <rPh sb="3" eb="5">
      <t>スイドウ</t>
    </rPh>
    <phoneticPr fontId="1"/>
  </si>
  <si>
    <t>施設数</t>
    <rPh sb="0" eb="2">
      <t>シセツ</t>
    </rPh>
    <rPh sb="2" eb="3">
      <t>スウ</t>
    </rPh>
    <phoneticPr fontId="1"/>
  </si>
  <si>
    <t>給水人口</t>
    <rPh sb="0" eb="2">
      <t>キュウスイ</t>
    </rPh>
    <rPh sb="2" eb="4">
      <t>ジンコウ</t>
    </rPh>
    <phoneticPr fontId="1"/>
  </si>
  <si>
    <t>平成17年度</t>
    <rPh sb="0" eb="2">
      <t>ヘイセイ</t>
    </rPh>
    <rPh sb="4" eb="6">
      <t>ネンド</t>
    </rPh>
    <phoneticPr fontId="1"/>
  </si>
  <si>
    <t>【大仙市】</t>
    <rPh sb="1" eb="4">
      <t>ダイセンシ</t>
    </rPh>
    <phoneticPr fontId="1"/>
  </si>
  <si>
    <t>【大曲地域】</t>
    <rPh sb="1" eb="3">
      <t>オオマガリ</t>
    </rPh>
    <rPh sb="3" eb="5">
      <t>チイキ</t>
    </rPh>
    <phoneticPr fontId="1"/>
  </si>
  <si>
    <t>【神岡地域】</t>
    <rPh sb="1" eb="3">
      <t>カミオカ</t>
    </rPh>
    <rPh sb="3" eb="5">
      <t>チイキ</t>
    </rPh>
    <phoneticPr fontId="1"/>
  </si>
  <si>
    <t>【西仙北地域】</t>
    <rPh sb="1" eb="4">
      <t>ニシセンボク</t>
    </rPh>
    <rPh sb="4" eb="6">
      <t>チイキ</t>
    </rPh>
    <phoneticPr fontId="1"/>
  </si>
  <si>
    <t>【協和地域】</t>
    <rPh sb="1" eb="3">
      <t>キョウワ</t>
    </rPh>
    <rPh sb="3" eb="5">
      <t>チイキ</t>
    </rPh>
    <phoneticPr fontId="1"/>
  </si>
  <si>
    <t>【南外地域】</t>
    <rPh sb="1" eb="2">
      <t>ミナミ</t>
    </rPh>
    <rPh sb="2" eb="3">
      <t>ガイ</t>
    </rPh>
    <rPh sb="3" eb="5">
      <t>チイキ</t>
    </rPh>
    <phoneticPr fontId="1"/>
  </si>
  <si>
    <t>【中仙地域】</t>
    <rPh sb="1" eb="3">
      <t>ナカセン</t>
    </rPh>
    <rPh sb="3" eb="5">
      <t>チイキ</t>
    </rPh>
    <phoneticPr fontId="1"/>
  </si>
  <si>
    <t>【仙北地域】</t>
    <rPh sb="1" eb="3">
      <t>センボク</t>
    </rPh>
    <rPh sb="3" eb="5">
      <t>チイキ</t>
    </rPh>
    <phoneticPr fontId="1"/>
  </si>
  <si>
    <t>【太田地域】</t>
    <rPh sb="1" eb="3">
      <t>オオタ</t>
    </rPh>
    <rPh sb="3" eb="5">
      <t>チイキ</t>
    </rPh>
    <phoneticPr fontId="1"/>
  </si>
  <si>
    <t>簡易水道・小規模水道の状況</t>
    <rPh sb="0" eb="2">
      <t>カンイ</t>
    </rPh>
    <rPh sb="2" eb="4">
      <t>スイドウ</t>
    </rPh>
    <rPh sb="5" eb="8">
      <t>ショウキボ</t>
    </rPh>
    <rPh sb="8" eb="10">
      <t>スイドウ</t>
    </rPh>
    <rPh sb="11" eb="13">
      <t>ジョウキョウ</t>
    </rPh>
    <phoneticPr fontId="1"/>
  </si>
  <si>
    <t>資料：上下水道局経営管理課</t>
    <rPh sb="0" eb="2">
      <t>シリョウ</t>
    </rPh>
    <rPh sb="3" eb="5">
      <t>ジョウゲ</t>
    </rPh>
    <rPh sb="5" eb="8">
      <t>スイドウキョク</t>
    </rPh>
    <rPh sb="8" eb="10">
      <t>ケイエイ</t>
    </rPh>
    <rPh sb="10" eb="13">
      <t>カンリカ</t>
    </rPh>
    <phoneticPr fontId="1"/>
  </si>
  <si>
    <t>各年度末現在　単位：人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</si>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</sst>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;[Red]#,##0;&quot;-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176" fontId="9" fillId="4" borderId="2" xfId="0" applyNumberFormat="1" applyFont="1" applyFill="1" applyBorder="1" applyAlignment="1">
      <alignment vertical="center"/>
    </xf>
    <xf numFmtId="177" fontId="9" fillId="4" borderId="2" xfId="0" applyNumberFormat="1" applyFont="1" applyFill="1" applyBorder="1" applyAlignment="1">
      <alignment vertical="center"/>
    </xf>
    <xf numFmtId="177" fontId="9" fillId="4" borderId="2" xfId="0" applyNumberFormat="1" applyFont="1" applyFill="1" applyBorder="1" applyAlignment="1">
      <alignment horizontal="right" vertical="center"/>
    </xf>
    <xf numFmtId="0" fontId="9" fillId="4" borderId="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horizontal="center" vertical="center"/>
    </xf>
    <xf numFmtId="176" fontId="9" fillId="4" borderId="5" xfId="0" applyNumberFormat="1" applyFont="1" applyFill="1" applyBorder="1" applyAlignment="1">
      <alignment vertical="center"/>
    </xf>
    <xf numFmtId="177" fontId="9" fillId="4" borderId="5" xfId="0" applyNumberFormat="1" applyFont="1" applyFill="1" applyBorder="1" applyAlignment="1">
      <alignment vertical="center"/>
    </xf>
    <xf numFmtId="177" fontId="9" fillId="4" borderId="5" xfId="0" applyNumberFormat="1" applyFont="1" applyFill="1" applyBorder="1" applyAlignment="1">
      <alignment horizontal="right" vertical="center"/>
    </xf>
    <xf numFmtId="176" fontId="9" fillId="4" borderId="6" xfId="0" applyNumberFormat="1" applyFont="1" applyFill="1" applyBorder="1" applyAlignment="1">
      <alignment vertical="center"/>
    </xf>
    <xf numFmtId="177" fontId="9" fillId="4" borderId="6" xfId="0" applyNumberFormat="1" applyFont="1" applyFill="1" applyBorder="1" applyAlignment="1">
      <alignment vertical="center"/>
    </xf>
    <xf numFmtId="177" fontId="9" fillId="4" borderId="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3"/>
  <sheetViews>
    <sheetView showGridLines="0" tabSelected="1" view="pageBreakPreview" zoomScaleNormal="100" zoomScaleSheetLayoutView="100" workbookViewId="0">
      <selection activeCell="D210" sqref="D210"/>
    </sheetView>
  </sheetViews>
  <sheetFormatPr defaultRowHeight="12" x14ac:dyDescent="0.15"/>
  <cols>
    <col min="1" max="1" width="4.625" style="3" customWidth="1"/>
    <col min="2" max="2" width="18.5" style="3" customWidth="1"/>
    <col min="3" max="8" width="12.625" style="3" customWidth="1"/>
    <col min="9" max="16384" width="9" style="3"/>
  </cols>
  <sheetData>
    <row r="1" spans="2:8" ht="14.25" customHeight="1" thickBot="1" x14ac:dyDescent="0.2"/>
    <row r="2" spans="2:8" ht="22.5" customHeight="1" x14ac:dyDescent="0.15">
      <c r="B2" s="20" t="s">
        <v>16</v>
      </c>
      <c r="C2" s="21"/>
      <c r="D2" s="21"/>
      <c r="E2" s="21"/>
      <c r="F2" s="21"/>
      <c r="G2" s="21"/>
      <c r="H2" s="21"/>
    </row>
    <row r="3" spans="2:8" ht="12" customHeight="1" x14ac:dyDescent="0.15">
      <c r="B3" s="1"/>
      <c r="C3" s="1"/>
      <c r="D3" s="2"/>
      <c r="E3" s="2"/>
      <c r="F3" s="2"/>
      <c r="G3" s="2"/>
      <c r="H3" s="2"/>
    </row>
    <row r="4" spans="2:8" s="7" customFormat="1" ht="12" customHeight="1" x14ac:dyDescent="0.15">
      <c r="B4" s="30" t="s">
        <v>7</v>
      </c>
      <c r="C4" s="30"/>
      <c r="H4" s="8" t="s">
        <v>18</v>
      </c>
    </row>
    <row r="5" spans="2:8" ht="6.75" customHeight="1" x14ac:dyDescent="0.15"/>
    <row r="6" spans="2:8" s="9" customFormat="1" ht="15" customHeight="1" x14ac:dyDescent="0.15">
      <c r="B6" s="33" t="s">
        <v>0</v>
      </c>
      <c r="C6" s="31" t="s">
        <v>1</v>
      </c>
      <c r="D6" s="32"/>
      <c r="E6" s="31" t="s">
        <v>2</v>
      </c>
      <c r="F6" s="32"/>
      <c r="G6" s="31" t="s">
        <v>3</v>
      </c>
      <c r="H6" s="32"/>
    </row>
    <row r="7" spans="2:8" s="9" customFormat="1" ht="15" customHeight="1" x14ac:dyDescent="0.15">
      <c r="B7" s="32"/>
      <c r="C7" s="13" t="s">
        <v>4</v>
      </c>
      <c r="D7" s="13" t="s">
        <v>5</v>
      </c>
      <c r="E7" s="13" t="s">
        <v>4</v>
      </c>
      <c r="F7" s="13" t="s">
        <v>5</v>
      </c>
      <c r="G7" s="13" t="s">
        <v>4</v>
      </c>
      <c r="H7" s="13" t="s">
        <v>5</v>
      </c>
    </row>
    <row r="8" spans="2:8" ht="15" customHeight="1" x14ac:dyDescent="0.15">
      <c r="B8" s="10" t="s">
        <v>6</v>
      </c>
      <c r="C8" s="14">
        <v>102</v>
      </c>
      <c r="D8" s="14">
        <v>35491</v>
      </c>
      <c r="E8" s="14">
        <v>66</v>
      </c>
      <c r="F8" s="14">
        <v>33487</v>
      </c>
      <c r="G8" s="14">
        <v>36</v>
      </c>
      <c r="H8" s="14">
        <v>2004</v>
      </c>
    </row>
    <row r="9" spans="2:8" ht="15" customHeight="1" x14ac:dyDescent="0.15">
      <c r="B9" s="11">
        <v>18</v>
      </c>
      <c r="C9" s="14">
        <v>102</v>
      </c>
      <c r="D9" s="14">
        <v>35323</v>
      </c>
      <c r="E9" s="14">
        <v>66</v>
      </c>
      <c r="F9" s="14">
        <v>33334</v>
      </c>
      <c r="G9" s="14">
        <v>36</v>
      </c>
      <c r="H9" s="14">
        <v>1989</v>
      </c>
    </row>
    <row r="10" spans="2:8" ht="15" customHeight="1" x14ac:dyDescent="0.15">
      <c r="B10" s="11">
        <v>19</v>
      </c>
      <c r="C10" s="14">
        <v>100</v>
      </c>
      <c r="D10" s="14">
        <v>35036</v>
      </c>
      <c r="E10" s="14">
        <v>66</v>
      </c>
      <c r="F10" s="14">
        <v>33155</v>
      </c>
      <c r="G10" s="14">
        <v>34</v>
      </c>
      <c r="H10" s="14">
        <v>1881</v>
      </c>
    </row>
    <row r="11" spans="2:8" ht="15" customHeight="1" x14ac:dyDescent="0.15">
      <c r="B11" s="12">
        <v>20</v>
      </c>
      <c r="C11" s="15">
        <f t="shared" ref="C11:H11" si="0">SUM(C33,C56,C79,C102,C125,C148,C171,C194)</f>
        <v>100</v>
      </c>
      <c r="D11" s="15">
        <f t="shared" si="0"/>
        <v>35036</v>
      </c>
      <c r="E11" s="15">
        <f t="shared" si="0"/>
        <v>66</v>
      </c>
      <c r="F11" s="15">
        <f t="shared" si="0"/>
        <v>33155</v>
      </c>
      <c r="G11" s="15">
        <f t="shared" si="0"/>
        <v>34</v>
      </c>
      <c r="H11" s="15">
        <f t="shared" si="0"/>
        <v>1881</v>
      </c>
    </row>
    <row r="12" spans="2:8" ht="15" customHeight="1" x14ac:dyDescent="0.15">
      <c r="B12" s="10">
        <v>21</v>
      </c>
      <c r="C12" s="14">
        <f>C34+C57+C81+C104+C126+C149+C172+C195</f>
        <v>96</v>
      </c>
      <c r="D12" s="14">
        <f>D34+D57+D81+D104+D126+D149+D172+D195</f>
        <v>34718</v>
      </c>
      <c r="E12" s="14">
        <f>E34+E57+E81+E104+E126+E149+E172+E195</f>
        <v>65</v>
      </c>
      <c r="F12" s="14">
        <f>F34+F57+F81+F104+F126+F149+F172+F195</f>
        <v>33054</v>
      </c>
      <c r="G12" s="14">
        <f>G34+G81+G104+G126+G172+G195</f>
        <v>31</v>
      </c>
      <c r="H12" s="14">
        <f>H34+H81+H104+H126+H172+H195</f>
        <v>1664</v>
      </c>
    </row>
    <row r="13" spans="2:8" ht="15" customHeight="1" x14ac:dyDescent="0.15">
      <c r="B13" s="10">
        <v>22</v>
      </c>
      <c r="C13" s="14">
        <f t="shared" ref="C13:H16" si="1">C36+C59+C82+C105+C128+C151+C174+C197</f>
        <v>96</v>
      </c>
      <c r="D13" s="14">
        <f t="shared" si="1"/>
        <v>34687</v>
      </c>
      <c r="E13" s="14">
        <f t="shared" si="1"/>
        <v>65</v>
      </c>
      <c r="F13" s="14">
        <f t="shared" si="1"/>
        <v>32989</v>
      </c>
      <c r="G13" s="14">
        <f t="shared" si="1"/>
        <v>31</v>
      </c>
      <c r="H13" s="14">
        <f t="shared" si="1"/>
        <v>1698</v>
      </c>
    </row>
    <row r="14" spans="2:8" ht="15" customHeight="1" x14ac:dyDescent="0.15">
      <c r="B14" s="10">
        <v>23</v>
      </c>
      <c r="C14" s="14">
        <f t="shared" si="1"/>
        <v>94</v>
      </c>
      <c r="D14" s="14">
        <f t="shared" si="1"/>
        <v>34320</v>
      </c>
      <c r="E14" s="14">
        <f t="shared" si="1"/>
        <v>63</v>
      </c>
      <c r="F14" s="14">
        <f t="shared" si="1"/>
        <v>32640</v>
      </c>
      <c r="G14" s="14">
        <f t="shared" si="1"/>
        <v>31</v>
      </c>
      <c r="H14" s="14">
        <f t="shared" si="1"/>
        <v>1680</v>
      </c>
    </row>
    <row r="15" spans="2:8" ht="15" customHeight="1" x14ac:dyDescent="0.15">
      <c r="B15" s="10">
        <v>24</v>
      </c>
      <c r="C15" s="14">
        <f t="shared" si="1"/>
        <v>92</v>
      </c>
      <c r="D15" s="14">
        <f t="shared" si="1"/>
        <v>34093</v>
      </c>
      <c r="E15" s="14">
        <f t="shared" si="1"/>
        <v>62</v>
      </c>
      <c r="F15" s="14">
        <f t="shared" si="1"/>
        <v>32529</v>
      </c>
      <c r="G15" s="14">
        <f t="shared" si="1"/>
        <v>30</v>
      </c>
      <c r="H15" s="14">
        <f t="shared" si="1"/>
        <v>1564</v>
      </c>
    </row>
    <row r="16" spans="2:8" ht="15" customHeight="1" x14ac:dyDescent="0.15">
      <c r="B16" s="10">
        <v>25</v>
      </c>
      <c r="C16" s="14">
        <f t="shared" si="1"/>
        <v>92</v>
      </c>
      <c r="D16" s="14">
        <f t="shared" si="1"/>
        <v>33601</v>
      </c>
      <c r="E16" s="14">
        <f t="shared" si="1"/>
        <v>62</v>
      </c>
      <c r="F16" s="14">
        <f t="shared" si="1"/>
        <v>32068</v>
      </c>
      <c r="G16" s="14">
        <f t="shared" si="1"/>
        <v>30</v>
      </c>
      <c r="H16" s="14">
        <f t="shared" si="1"/>
        <v>1533</v>
      </c>
    </row>
    <row r="17" spans="2:8" ht="15" customHeight="1" x14ac:dyDescent="0.15">
      <c r="B17" s="10">
        <v>26</v>
      </c>
      <c r="C17" s="16">
        <f t="shared" ref="C17:H17" si="2">C40+C63+C86+C109+C132+C155+C178+C202</f>
        <v>89</v>
      </c>
      <c r="D17" s="16">
        <f t="shared" si="2"/>
        <v>32861</v>
      </c>
      <c r="E17" s="16">
        <f t="shared" si="2"/>
        <v>59</v>
      </c>
      <c r="F17" s="14">
        <f>F40+F63+F86+F109+F132+F155+F178+F201</f>
        <v>31387</v>
      </c>
      <c r="G17" s="16">
        <f t="shared" si="2"/>
        <v>30</v>
      </c>
      <c r="H17" s="16">
        <f t="shared" si="2"/>
        <v>1499</v>
      </c>
    </row>
    <row r="18" spans="2:8" ht="15" customHeight="1" x14ac:dyDescent="0.15">
      <c r="B18" s="11">
        <v>27</v>
      </c>
      <c r="C18" s="16">
        <f t="shared" ref="C18:D18" si="3">C41+C64+C87+C110+C133+C156+C179+C210</f>
        <v>84</v>
      </c>
      <c r="D18" s="16">
        <f t="shared" si="3"/>
        <v>31396</v>
      </c>
      <c r="E18" s="17">
        <v>59</v>
      </c>
      <c r="F18" s="14">
        <f>F41+F64+F87+F110+F133+F156+F179+F202</f>
        <v>30469</v>
      </c>
      <c r="G18" s="18">
        <v>30</v>
      </c>
      <c r="H18" s="18">
        <v>1474</v>
      </c>
    </row>
    <row r="19" spans="2:8" ht="15" customHeight="1" x14ac:dyDescent="0.15">
      <c r="B19" s="11">
        <v>28</v>
      </c>
      <c r="C19" s="16">
        <v>77</v>
      </c>
      <c r="D19" s="16">
        <v>30588</v>
      </c>
      <c r="E19" s="17">
        <v>57</v>
      </c>
      <c r="F19" s="14">
        <f>F42+F65+F88+F111+F134+F157+F180+F203</f>
        <v>29917</v>
      </c>
      <c r="G19" s="18">
        <v>25</v>
      </c>
      <c r="H19" s="18">
        <v>1210</v>
      </c>
    </row>
    <row r="20" spans="2:8" ht="15" customHeight="1" x14ac:dyDescent="0.15">
      <c r="B20" s="11">
        <v>29</v>
      </c>
      <c r="C20" s="16">
        <v>76</v>
      </c>
      <c r="D20" s="16">
        <v>29906</v>
      </c>
      <c r="E20" s="17">
        <v>51</v>
      </c>
      <c r="F20" s="17">
        <v>28737</v>
      </c>
      <c r="G20" s="18">
        <v>25</v>
      </c>
      <c r="H20" s="18">
        <v>1169</v>
      </c>
    </row>
    <row r="21" spans="2:8" ht="15" customHeight="1" x14ac:dyDescent="0.15">
      <c r="B21" s="12">
        <v>30</v>
      </c>
      <c r="C21" s="15">
        <v>74</v>
      </c>
      <c r="D21" s="15">
        <v>28717</v>
      </c>
      <c r="E21" s="15">
        <v>48</v>
      </c>
      <c r="F21" s="15">
        <v>27458</v>
      </c>
      <c r="G21" s="15">
        <v>26</v>
      </c>
      <c r="H21" s="15">
        <v>1259</v>
      </c>
    </row>
    <row r="22" spans="2:8" ht="15" customHeight="1" x14ac:dyDescent="0.15">
      <c r="B22" s="23" t="s">
        <v>19</v>
      </c>
      <c r="C22" s="24">
        <v>72</v>
      </c>
      <c r="D22" s="24">
        <v>28428</v>
      </c>
      <c r="E22" s="25">
        <v>48</v>
      </c>
      <c r="F22" s="25">
        <v>27238</v>
      </c>
      <c r="G22" s="26">
        <v>24</v>
      </c>
      <c r="H22" s="26">
        <v>1190</v>
      </c>
    </row>
    <row r="23" spans="2:8" ht="15" customHeight="1" x14ac:dyDescent="0.15">
      <c r="B23" s="23" t="s">
        <v>20</v>
      </c>
      <c r="C23" s="27">
        <v>72</v>
      </c>
      <c r="D23" s="27">
        <v>27304</v>
      </c>
      <c r="E23" s="28">
        <v>48</v>
      </c>
      <c r="F23" s="28">
        <v>26184</v>
      </c>
      <c r="G23" s="29">
        <v>24</v>
      </c>
      <c r="H23" s="29">
        <v>1120</v>
      </c>
    </row>
    <row r="24" spans="2:8" ht="15" customHeight="1" x14ac:dyDescent="0.15">
      <c r="B24" s="23">
        <v>3</v>
      </c>
      <c r="C24" s="27">
        <v>71</v>
      </c>
      <c r="D24" s="27">
        <v>26858</v>
      </c>
      <c r="E24" s="28">
        <v>48</v>
      </c>
      <c r="F24" s="28">
        <v>25681</v>
      </c>
      <c r="G24" s="29">
        <v>23</v>
      </c>
      <c r="H24" s="29">
        <v>1177</v>
      </c>
    </row>
    <row r="25" spans="2:8" ht="15" customHeight="1" x14ac:dyDescent="0.15">
      <c r="B25" s="23">
        <v>4</v>
      </c>
      <c r="C25" s="27">
        <v>71</v>
      </c>
      <c r="D25" s="27">
        <v>26218</v>
      </c>
      <c r="E25" s="28">
        <v>48</v>
      </c>
      <c r="F25" s="28">
        <v>25160</v>
      </c>
      <c r="G25" s="29">
        <v>23</v>
      </c>
      <c r="H25" s="29">
        <v>1058</v>
      </c>
    </row>
    <row r="26" spans="2:8" ht="12" customHeight="1" x14ac:dyDescent="0.15"/>
    <row r="27" spans="2:8" s="7" customFormat="1" ht="12" customHeight="1" x14ac:dyDescent="0.15">
      <c r="B27" s="30" t="s">
        <v>8</v>
      </c>
      <c r="C27" s="30"/>
      <c r="H27" s="8" t="s">
        <v>18</v>
      </c>
    </row>
    <row r="28" spans="2:8" ht="6.75" customHeight="1" x14ac:dyDescent="0.15"/>
    <row r="29" spans="2:8" s="9" customFormat="1" ht="15" customHeight="1" x14ac:dyDescent="0.15">
      <c r="B29" s="33" t="s">
        <v>0</v>
      </c>
      <c r="C29" s="31" t="s">
        <v>1</v>
      </c>
      <c r="D29" s="32"/>
      <c r="E29" s="31" t="s">
        <v>2</v>
      </c>
      <c r="F29" s="32"/>
      <c r="G29" s="31" t="s">
        <v>3</v>
      </c>
      <c r="H29" s="32"/>
    </row>
    <row r="30" spans="2:8" s="9" customFormat="1" ht="15" customHeight="1" x14ac:dyDescent="0.15">
      <c r="B30" s="32"/>
      <c r="C30" s="13" t="s">
        <v>4</v>
      </c>
      <c r="D30" s="13" t="s">
        <v>5</v>
      </c>
      <c r="E30" s="13" t="s">
        <v>4</v>
      </c>
      <c r="F30" s="13" t="s">
        <v>5</v>
      </c>
      <c r="G30" s="13" t="s">
        <v>4</v>
      </c>
      <c r="H30" s="13" t="s">
        <v>5</v>
      </c>
    </row>
    <row r="31" spans="2:8" ht="15" customHeight="1" x14ac:dyDescent="0.15">
      <c r="B31" s="10" t="s">
        <v>6</v>
      </c>
      <c r="C31" s="14">
        <v>33</v>
      </c>
      <c r="D31" s="14">
        <v>3599</v>
      </c>
      <c r="E31" s="14">
        <v>16</v>
      </c>
      <c r="F31" s="14">
        <v>2696</v>
      </c>
      <c r="G31" s="14">
        <v>17</v>
      </c>
      <c r="H31" s="14">
        <v>903</v>
      </c>
    </row>
    <row r="32" spans="2:8" ht="15" customHeight="1" x14ac:dyDescent="0.15">
      <c r="B32" s="11">
        <v>18</v>
      </c>
      <c r="C32" s="14">
        <v>33</v>
      </c>
      <c r="D32" s="14">
        <v>3599</v>
      </c>
      <c r="E32" s="14">
        <v>16</v>
      </c>
      <c r="F32" s="14">
        <v>2696</v>
      </c>
      <c r="G32" s="14">
        <v>17</v>
      </c>
      <c r="H32" s="14">
        <v>903</v>
      </c>
    </row>
    <row r="33" spans="2:8" ht="15" customHeight="1" x14ac:dyDescent="0.15">
      <c r="B33" s="11">
        <v>19</v>
      </c>
      <c r="C33" s="14">
        <v>33</v>
      </c>
      <c r="D33" s="14">
        <v>3599</v>
      </c>
      <c r="E33" s="14">
        <v>16</v>
      </c>
      <c r="F33" s="14">
        <v>2696</v>
      </c>
      <c r="G33" s="14">
        <v>17</v>
      </c>
      <c r="H33" s="14">
        <v>903</v>
      </c>
    </row>
    <row r="34" spans="2:8" ht="15" customHeight="1" x14ac:dyDescent="0.15">
      <c r="B34" s="12">
        <v>20</v>
      </c>
      <c r="C34" s="15">
        <v>33</v>
      </c>
      <c r="D34" s="15">
        <v>3575</v>
      </c>
      <c r="E34" s="15">
        <v>16</v>
      </c>
      <c r="F34" s="15">
        <v>2696</v>
      </c>
      <c r="G34" s="15">
        <v>17</v>
      </c>
      <c r="H34" s="15">
        <v>879</v>
      </c>
    </row>
    <row r="35" spans="2:8" ht="15" customHeight="1" x14ac:dyDescent="0.15">
      <c r="B35" s="10">
        <v>21</v>
      </c>
      <c r="C35" s="14">
        <f t="shared" ref="C35:D40" si="4">E35+G35</f>
        <v>33</v>
      </c>
      <c r="D35" s="14">
        <f t="shared" si="4"/>
        <v>3599</v>
      </c>
      <c r="E35" s="14">
        <v>16</v>
      </c>
      <c r="F35" s="14">
        <v>2696</v>
      </c>
      <c r="G35" s="14">
        <v>17</v>
      </c>
      <c r="H35" s="14">
        <v>903</v>
      </c>
    </row>
    <row r="36" spans="2:8" ht="15" customHeight="1" x14ac:dyDescent="0.15">
      <c r="B36" s="10">
        <v>22</v>
      </c>
      <c r="C36" s="14">
        <f t="shared" si="4"/>
        <v>33</v>
      </c>
      <c r="D36" s="14">
        <f t="shared" si="4"/>
        <v>3605</v>
      </c>
      <c r="E36" s="14">
        <v>16</v>
      </c>
      <c r="F36" s="14">
        <v>2696</v>
      </c>
      <c r="G36" s="14">
        <v>17</v>
      </c>
      <c r="H36" s="14">
        <v>909</v>
      </c>
    </row>
    <row r="37" spans="2:8" ht="15" customHeight="1" x14ac:dyDescent="0.15">
      <c r="B37" s="10">
        <v>23</v>
      </c>
      <c r="C37" s="14">
        <f t="shared" si="4"/>
        <v>33</v>
      </c>
      <c r="D37" s="14">
        <f t="shared" si="4"/>
        <v>3580</v>
      </c>
      <c r="E37" s="14">
        <v>16</v>
      </c>
      <c r="F37" s="14">
        <v>2691</v>
      </c>
      <c r="G37" s="14">
        <v>17</v>
      </c>
      <c r="H37" s="14">
        <v>889</v>
      </c>
    </row>
    <row r="38" spans="2:8" ht="15" customHeight="1" x14ac:dyDescent="0.15">
      <c r="B38" s="10">
        <v>24</v>
      </c>
      <c r="C38" s="14">
        <f t="shared" si="4"/>
        <v>33</v>
      </c>
      <c r="D38" s="14">
        <f t="shared" si="4"/>
        <v>3564</v>
      </c>
      <c r="E38" s="14">
        <v>16</v>
      </c>
      <c r="F38" s="14">
        <v>2691</v>
      </c>
      <c r="G38" s="14">
        <v>17</v>
      </c>
      <c r="H38" s="14">
        <v>873</v>
      </c>
    </row>
    <row r="39" spans="2:8" ht="15" customHeight="1" x14ac:dyDescent="0.15">
      <c r="B39" s="10">
        <v>25</v>
      </c>
      <c r="C39" s="14">
        <f t="shared" si="4"/>
        <v>33</v>
      </c>
      <c r="D39" s="14">
        <f t="shared" si="4"/>
        <v>3458</v>
      </c>
      <c r="E39" s="14">
        <v>16</v>
      </c>
      <c r="F39" s="14">
        <v>2603</v>
      </c>
      <c r="G39" s="14">
        <v>17</v>
      </c>
      <c r="H39" s="14">
        <v>855</v>
      </c>
    </row>
    <row r="40" spans="2:8" ht="15" customHeight="1" x14ac:dyDescent="0.15">
      <c r="B40" s="10">
        <v>26</v>
      </c>
      <c r="C40" s="16">
        <f t="shared" si="4"/>
        <v>32</v>
      </c>
      <c r="D40" s="16">
        <f t="shared" si="4"/>
        <v>3265</v>
      </c>
      <c r="E40" s="16">
        <v>15</v>
      </c>
      <c r="F40" s="16">
        <v>2431</v>
      </c>
      <c r="G40" s="16">
        <v>17</v>
      </c>
      <c r="H40" s="16">
        <v>834</v>
      </c>
    </row>
    <row r="41" spans="2:8" ht="15" customHeight="1" x14ac:dyDescent="0.15">
      <c r="B41" s="11">
        <v>27</v>
      </c>
      <c r="C41" s="16">
        <f t="shared" ref="C41" si="5">E41+G41</f>
        <v>32</v>
      </c>
      <c r="D41" s="16">
        <f t="shared" ref="D41" si="6">F41+H41</f>
        <v>3217</v>
      </c>
      <c r="E41" s="17">
        <v>15</v>
      </c>
      <c r="F41" s="17">
        <v>2401</v>
      </c>
      <c r="G41" s="18">
        <v>17</v>
      </c>
      <c r="H41" s="18">
        <v>816</v>
      </c>
    </row>
    <row r="42" spans="2:8" ht="15" customHeight="1" x14ac:dyDescent="0.15">
      <c r="B42" s="11">
        <v>28</v>
      </c>
      <c r="C42" s="16">
        <v>25</v>
      </c>
      <c r="D42" s="16">
        <v>2489</v>
      </c>
      <c r="E42" s="17">
        <v>13</v>
      </c>
      <c r="F42" s="17">
        <v>1916</v>
      </c>
      <c r="G42" s="18">
        <v>12</v>
      </c>
      <c r="H42" s="18">
        <v>573</v>
      </c>
    </row>
    <row r="43" spans="2:8" ht="15" customHeight="1" x14ac:dyDescent="0.15">
      <c r="B43" s="11">
        <v>29</v>
      </c>
      <c r="C43" s="16">
        <v>23</v>
      </c>
      <c r="D43" s="16">
        <v>1914</v>
      </c>
      <c r="E43" s="17">
        <v>11</v>
      </c>
      <c r="F43" s="17">
        <v>1375</v>
      </c>
      <c r="G43" s="18">
        <v>12</v>
      </c>
      <c r="H43" s="18">
        <v>539</v>
      </c>
    </row>
    <row r="44" spans="2:8" ht="15" customHeight="1" x14ac:dyDescent="0.15">
      <c r="B44" s="12">
        <v>30</v>
      </c>
      <c r="C44" s="15">
        <v>22</v>
      </c>
      <c r="D44" s="15">
        <v>1590</v>
      </c>
      <c r="E44" s="15">
        <v>11</v>
      </c>
      <c r="F44" s="15">
        <v>1135</v>
      </c>
      <c r="G44" s="15">
        <v>11</v>
      </c>
      <c r="H44" s="15">
        <v>455</v>
      </c>
    </row>
    <row r="45" spans="2:8" ht="15" customHeight="1" x14ac:dyDescent="0.15">
      <c r="B45" s="11" t="s">
        <v>19</v>
      </c>
      <c r="C45" s="16">
        <v>20</v>
      </c>
      <c r="D45" s="16">
        <v>1553</v>
      </c>
      <c r="E45" s="17">
        <v>11</v>
      </c>
      <c r="F45" s="17">
        <v>1144</v>
      </c>
      <c r="G45" s="18">
        <v>9</v>
      </c>
      <c r="H45" s="18">
        <v>409</v>
      </c>
    </row>
    <row r="46" spans="2:8" ht="15" customHeight="1" x14ac:dyDescent="0.15">
      <c r="B46" s="23" t="s">
        <v>20</v>
      </c>
      <c r="C46" s="27">
        <v>20</v>
      </c>
      <c r="D46" s="27">
        <v>1527</v>
      </c>
      <c r="E46" s="28">
        <v>11</v>
      </c>
      <c r="F46" s="28">
        <v>1120</v>
      </c>
      <c r="G46" s="29">
        <v>9</v>
      </c>
      <c r="H46" s="29">
        <v>407</v>
      </c>
    </row>
    <row r="47" spans="2:8" ht="15" customHeight="1" x14ac:dyDescent="0.15">
      <c r="B47" s="23">
        <v>3</v>
      </c>
      <c r="C47" s="27">
        <v>20</v>
      </c>
      <c r="D47" s="27">
        <v>1582</v>
      </c>
      <c r="E47" s="28">
        <v>11</v>
      </c>
      <c r="F47" s="28">
        <v>1084</v>
      </c>
      <c r="G47" s="29">
        <v>9</v>
      </c>
      <c r="H47" s="29">
        <v>498</v>
      </c>
    </row>
    <row r="48" spans="2:8" ht="15" customHeight="1" x14ac:dyDescent="0.15">
      <c r="B48" s="23">
        <v>4</v>
      </c>
      <c r="C48" s="27">
        <v>20</v>
      </c>
      <c r="D48" s="27">
        <v>1437</v>
      </c>
      <c r="E48" s="28">
        <v>11</v>
      </c>
      <c r="F48" s="28">
        <v>1043</v>
      </c>
      <c r="G48" s="29">
        <v>9</v>
      </c>
      <c r="H48" s="29">
        <v>394</v>
      </c>
    </row>
    <row r="49" spans="2:8" ht="12" customHeight="1" x14ac:dyDescent="0.15"/>
    <row r="50" spans="2:8" s="7" customFormat="1" ht="12" customHeight="1" x14ac:dyDescent="0.15">
      <c r="B50" s="30" t="s">
        <v>9</v>
      </c>
      <c r="C50" s="30"/>
      <c r="H50" s="8" t="s">
        <v>18</v>
      </c>
    </row>
    <row r="51" spans="2:8" ht="6.75" customHeight="1" x14ac:dyDescent="0.15"/>
    <row r="52" spans="2:8" s="9" customFormat="1" ht="15" customHeight="1" x14ac:dyDescent="0.15">
      <c r="B52" s="33" t="s">
        <v>0</v>
      </c>
      <c r="C52" s="31" t="s">
        <v>1</v>
      </c>
      <c r="D52" s="32"/>
      <c r="E52" s="31" t="s">
        <v>2</v>
      </c>
      <c r="F52" s="32"/>
      <c r="G52" s="31" t="s">
        <v>3</v>
      </c>
      <c r="H52" s="32"/>
    </row>
    <row r="53" spans="2:8" s="9" customFormat="1" ht="15" customHeight="1" x14ac:dyDescent="0.15">
      <c r="B53" s="32"/>
      <c r="C53" s="13" t="s">
        <v>4</v>
      </c>
      <c r="D53" s="13" t="s">
        <v>5</v>
      </c>
      <c r="E53" s="13" t="s">
        <v>4</v>
      </c>
      <c r="F53" s="13" t="s">
        <v>5</v>
      </c>
      <c r="G53" s="13" t="s">
        <v>4</v>
      </c>
      <c r="H53" s="13" t="s">
        <v>5</v>
      </c>
    </row>
    <row r="54" spans="2:8" ht="15" customHeight="1" x14ac:dyDescent="0.15">
      <c r="B54" s="10" t="s">
        <v>6</v>
      </c>
      <c r="C54" s="14">
        <v>3</v>
      </c>
      <c r="D54" s="14">
        <v>4131</v>
      </c>
      <c r="E54" s="14">
        <v>3</v>
      </c>
      <c r="F54" s="14">
        <v>4131</v>
      </c>
      <c r="G54" s="14">
        <v>0</v>
      </c>
      <c r="H54" s="14">
        <v>0</v>
      </c>
    </row>
    <row r="55" spans="2:8" ht="15" customHeight="1" x14ac:dyDescent="0.15">
      <c r="B55" s="11">
        <v>18</v>
      </c>
      <c r="C55" s="14">
        <v>3</v>
      </c>
      <c r="D55" s="14">
        <v>3966</v>
      </c>
      <c r="E55" s="14">
        <v>3</v>
      </c>
      <c r="F55" s="14">
        <v>3966</v>
      </c>
      <c r="G55" s="14">
        <v>0</v>
      </c>
      <c r="H55" s="14">
        <v>0</v>
      </c>
    </row>
    <row r="56" spans="2:8" ht="15" customHeight="1" x14ac:dyDescent="0.15">
      <c r="B56" s="11">
        <v>19</v>
      </c>
      <c r="C56" s="14">
        <v>3</v>
      </c>
      <c r="D56" s="14">
        <v>4040</v>
      </c>
      <c r="E56" s="14">
        <v>3</v>
      </c>
      <c r="F56" s="14">
        <v>4040</v>
      </c>
      <c r="G56" s="14">
        <v>0</v>
      </c>
      <c r="H56" s="14">
        <v>0</v>
      </c>
    </row>
    <row r="57" spans="2:8" ht="15" customHeight="1" x14ac:dyDescent="0.15">
      <c r="B57" s="12">
        <v>20</v>
      </c>
      <c r="C57" s="15">
        <v>3</v>
      </c>
      <c r="D57" s="15">
        <v>4058</v>
      </c>
      <c r="E57" s="15">
        <v>3</v>
      </c>
      <c r="F57" s="15">
        <v>4058</v>
      </c>
      <c r="G57" s="15">
        <v>0</v>
      </c>
      <c r="H57" s="15">
        <v>0</v>
      </c>
    </row>
    <row r="58" spans="2:8" ht="15" customHeight="1" x14ac:dyDescent="0.15">
      <c r="B58" s="10">
        <v>21</v>
      </c>
      <c r="C58" s="14">
        <v>3</v>
      </c>
      <c r="D58" s="14">
        <v>4239</v>
      </c>
      <c r="E58" s="14">
        <v>3</v>
      </c>
      <c r="F58" s="14">
        <v>4239</v>
      </c>
      <c r="G58" s="14">
        <v>0</v>
      </c>
      <c r="H58" s="14">
        <v>0</v>
      </c>
    </row>
    <row r="59" spans="2:8" ht="15" customHeight="1" x14ac:dyDescent="0.15">
      <c r="B59" s="10">
        <v>22</v>
      </c>
      <c r="C59" s="14">
        <f t="shared" ref="C59:D63" si="7">E59</f>
        <v>3</v>
      </c>
      <c r="D59" s="14">
        <f t="shared" si="7"/>
        <v>4220</v>
      </c>
      <c r="E59" s="14">
        <v>3</v>
      </c>
      <c r="F59" s="14">
        <v>4220</v>
      </c>
      <c r="G59" s="14">
        <v>0</v>
      </c>
      <c r="H59" s="14">
        <v>0</v>
      </c>
    </row>
    <row r="60" spans="2:8" ht="15" customHeight="1" x14ac:dyDescent="0.15">
      <c r="B60" s="10">
        <v>23</v>
      </c>
      <c r="C60" s="14">
        <f t="shared" si="7"/>
        <v>3</v>
      </c>
      <c r="D60" s="14">
        <f t="shared" si="7"/>
        <v>4230</v>
      </c>
      <c r="E60" s="14">
        <v>3</v>
      </c>
      <c r="F60" s="14">
        <v>4230</v>
      </c>
      <c r="G60" s="14">
        <v>0</v>
      </c>
      <c r="H60" s="14">
        <v>0</v>
      </c>
    </row>
    <row r="61" spans="2:8" ht="15" customHeight="1" x14ac:dyDescent="0.15">
      <c r="B61" s="10">
        <v>24</v>
      </c>
      <c r="C61" s="14">
        <f t="shared" si="7"/>
        <v>3</v>
      </c>
      <c r="D61" s="14">
        <f t="shared" si="7"/>
        <v>4181</v>
      </c>
      <c r="E61" s="14">
        <v>3</v>
      </c>
      <c r="F61" s="14">
        <v>4181</v>
      </c>
      <c r="G61" s="14">
        <v>0</v>
      </c>
      <c r="H61" s="14">
        <v>0</v>
      </c>
    </row>
    <row r="62" spans="2:8" ht="15" customHeight="1" x14ac:dyDescent="0.15">
      <c r="B62" s="10">
        <v>25</v>
      </c>
      <c r="C62" s="14">
        <f t="shared" si="7"/>
        <v>3</v>
      </c>
      <c r="D62" s="14">
        <f t="shared" si="7"/>
        <v>4204</v>
      </c>
      <c r="E62" s="14">
        <v>3</v>
      </c>
      <c r="F62" s="14">
        <v>4204</v>
      </c>
      <c r="G62" s="14">
        <v>0</v>
      </c>
      <c r="H62" s="14">
        <v>0</v>
      </c>
    </row>
    <row r="63" spans="2:8" ht="15" customHeight="1" x14ac:dyDescent="0.15">
      <c r="B63" s="10">
        <v>26</v>
      </c>
      <c r="C63" s="16">
        <f t="shared" si="7"/>
        <v>3</v>
      </c>
      <c r="D63" s="16">
        <f t="shared" si="7"/>
        <v>4160</v>
      </c>
      <c r="E63" s="16">
        <v>3</v>
      </c>
      <c r="F63" s="16">
        <v>4160</v>
      </c>
      <c r="G63" s="16">
        <v>0</v>
      </c>
      <c r="H63" s="16">
        <v>0</v>
      </c>
    </row>
    <row r="64" spans="2:8" ht="15" customHeight="1" x14ac:dyDescent="0.15">
      <c r="B64" s="11">
        <v>27</v>
      </c>
      <c r="C64" s="16">
        <f t="shared" ref="C64" si="8">E64</f>
        <v>3</v>
      </c>
      <c r="D64" s="16">
        <f t="shared" ref="D64" si="9">F64</f>
        <v>4056</v>
      </c>
      <c r="E64" s="17">
        <v>3</v>
      </c>
      <c r="F64" s="17">
        <v>4056</v>
      </c>
      <c r="G64" s="19">
        <v>0</v>
      </c>
      <c r="H64" s="19">
        <v>0</v>
      </c>
    </row>
    <row r="65" spans="2:8" ht="15" customHeight="1" x14ac:dyDescent="0.15">
      <c r="B65" s="11">
        <v>28</v>
      </c>
      <c r="C65" s="16">
        <v>3</v>
      </c>
      <c r="D65" s="16">
        <v>4259</v>
      </c>
      <c r="E65" s="17">
        <v>3</v>
      </c>
      <c r="F65" s="17">
        <v>4259</v>
      </c>
      <c r="G65" s="19">
        <v>0</v>
      </c>
      <c r="H65" s="19">
        <v>0</v>
      </c>
    </row>
    <row r="66" spans="2:8" ht="15" customHeight="1" x14ac:dyDescent="0.15">
      <c r="B66" s="11">
        <v>29</v>
      </c>
      <c r="C66" s="16">
        <v>3</v>
      </c>
      <c r="D66" s="16">
        <v>4100</v>
      </c>
      <c r="E66" s="17">
        <v>3</v>
      </c>
      <c r="F66" s="17">
        <v>4100</v>
      </c>
      <c r="G66" s="19">
        <v>0</v>
      </c>
      <c r="H66" s="19">
        <v>0</v>
      </c>
    </row>
    <row r="67" spans="2:8" ht="15" customHeight="1" x14ac:dyDescent="0.15">
      <c r="B67" s="12">
        <v>30</v>
      </c>
      <c r="C67" s="15">
        <v>3</v>
      </c>
      <c r="D67" s="15">
        <v>3808</v>
      </c>
      <c r="E67" s="15">
        <v>3</v>
      </c>
      <c r="F67" s="15">
        <v>3808</v>
      </c>
      <c r="G67" s="15">
        <v>0</v>
      </c>
      <c r="H67" s="15">
        <v>0</v>
      </c>
    </row>
    <row r="68" spans="2:8" ht="15" customHeight="1" x14ac:dyDescent="0.15">
      <c r="B68" s="11" t="s">
        <v>19</v>
      </c>
      <c r="C68" s="16">
        <v>3</v>
      </c>
      <c r="D68" s="16">
        <v>3926</v>
      </c>
      <c r="E68" s="17">
        <v>3</v>
      </c>
      <c r="F68" s="17">
        <v>3926</v>
      </c>
      <c r="G68" s="18">
        <v>0</v>
      </c>
      <c r="H68" s="18">
        <v>0</v>
      </c>
    </row>
    <row r="69" spans="2:8" ht="15" customHeight="1" x14ac:dyDescent="0.15">
      <c r="B69" s="23" t="s">
        <v>20</v>
      </c>
      <c r="C69" s="27">
        <v>3</v>
      </c>
      <c r="D69" s="27">
        <v>3805</v>
      </c>
      <c r="E69" s="28">
        <v>3</v>
      </c>
      <c r="F69" s="28">
        <v>3805</v>
      </c>
      <c r="G69" s="29">
        <v>0</v>
      </c>
      <c r="H69" s="29">
        <v>0</v>
      </c>
    </row>
    <row r="70" spans="2:8" ht="15" customHeight="1" x14ac:dyDescent="0.15">
      <c r="B70" s="23">
        <v>3</v>
      </c>
      <c r="C70" s="27">
        <v>3</v>
      </c>
      <c r="D70" s="27">
        <v>3812</v>
      </c>
      <c r="E70" s="28">
        <v>3</v>
      </c>
      <c r="F70" s="28">
        <v>3812</v>
      </c>
      <c r="G70" s="29">
        <v>0</v>
      </c>
      <c r="H70" s="29">
        <v>0</v>
      </c>
    </row>
    <row r="71" spans="2:8" ht="15" customHeight="1" x14ac:dyDescent="0.15">
      <c r="B71" s="23">
        <v>4</v>
      </c>
      <c r="C71" s="27">
        <v>3</v>
      </c>
      <c r="D71" s="27">
        <v>3824</v>
      </c>
      <c r="E71" s="28">
        <v>3</v>
      </c>
      <c r="F71" s="28">
        <v>3824</v>
      </c>
      <c r="G71" s="29">
        <v>0</v>
      </c>
      <c r="H71" s="29">
        <v>0</v>
      </c>
    </row>
    <row r="72" spans="2:8" ht="12" customHeight="1" x14ac:dyDescent="0.15"/>
    <row r="73" spans="2:8" s="7" customFormat="1" ht="12" customHeight="1" x14ac:dyDescent="0.15">
      <c r="B73" s="30" t="s">
        <v>10</v>
      </c>
      <c r="C73" s="30"/>
      <c r="H73" s="8" t="s">
        <v>18</v>
      </c>
    </row>
    <row r="74" spans="2:8" ht="6.75" customHeight="1" x14ac:dyDescent="0.15"/>
    <row r="75" spans="2:8" ht="15" customHeight="1" x14ac:dyDescent="0.15">
      <c r="B75" s="33" t="s">
        <v>0</v>
      </c>
      <c r="C75" s="31" t="s">
        <v>1</v>
      </c>
      <c r="D75" s="32"/>
      <c r="E75" s="31" t="s">
        <v>2</v>
      </c>
      <c r="F75" s="32"/>
      <c r="G75" s="31" t="s">
        <v>3</v>
      </c>
      <c r="H75" s="32"/>
    </row>
    <row r="76" spans="2:8" ht="15" customHeight="1" x14ac:dyDescent="0.15">
      <c r="B76" s="32"/>
      <c r="C76" s="13" t="s">
        <v>4</v>
      </c>
      <c r="D76" s="13" t="s">
        <v>5</v>
      </c>
      <c r="E76" s="13" t="s">
        <v>4</v>
      </c>
      <c r="F76" s="13" t="s">
        <v>5</v>
      </c>
      <c r="G76" s="13" t="s">
        <v>4</v>
      </c>
      <c r="H76" s="13" t="s">
        <v>5</v>
      </c>
    </row>
    <row r="77" spans="2:8" ht="15" customHeight="1" x14ac:dyDescent="0.15">
      <c r="B77" s="10" t="s">
        <v>6</v>
      </c>
      <c r="C77" s="14">
        <v>15</v>
      </c>
      <c r="D77" s="14">
        <v>8434</v>
      </c>
      <c r="E77" s="14">
        <v>10</v>
      </c>
      <c r="F77" s="14">
        <v>8112</v>
      </c>
      <c r="G77" s="14">
        <v>5</v>
      </c>
      <c r="H77" s="14">
        <v>322</v>
      </c>
    </row>
    <row r="78" spans="2:8" ht="15" customHeight="1" x14ac:dyDescent="0.15">
      <c r="B78" s="11">
        <v>18</v>
      </c>
      <c r="C78" s="14">
        <v>15</v>
      </c>
      <c r="D78" s="14">
        <v>8320</v>
      </c>
      <c r="E78" s="14">
        <v>10</v>
      </c>
      <c r="F78" s="14">
        <v>8000</v>
      </c>
      <c r="G78" s="14">
        <v>5</v>
      </c>
      <c r="H78" s="14">
        <v>320</v>
      </c>
    </row>
    <row r="79" spans="2:8" ht="15" customHeight="1" x14ac:dyDescent="0.15">
      <c r="B79" s="11">
        <v>19</v>
      </c>
      <c r="C79" s="14">
        <v>15</v>
      </c>
      <c r="D79" s="14">
        <v>8258</v>
      </c>
      <c r="E79" s="14">
        <v>10</v>
      </c>
      <c r="F79" s="14">
        <v>7943</v>
      </c>
      <c r="G79" s="14">
        <v>5</v>
      </c>
      <c r="H79" s="14">
        <v>315</v>
      </c>
    </row>
    <row r="80" spans="2:8" ht="15" customHeight="1" x14ac:dyDescent="0.15">
      <c r="B80" s="12">
        <v>20</v>
      </c>
      <c r="C80" s="15">
        <v>14</v>
      </c>
      <c r="D80" s="15">
        <v>8266</v>
      </c>
      <c r="E80" s="15">
        <v>9</v>
      </c>
      <c r="F80" s="15">
        <v>7960</v>
      </c>
      <c r="G80" s="15">
        <v>5</v>
      </c>
      <c r="H80" s="15">
        <v>306</v>
      </c>
    </row>
    <row r="81" spans="2:8" ht="15" customHeight="1" x14ac:dyDescent="0.15">
      <c r="B81" s="10">
        <v>21</v>
      </c>
      <c r="C81" s="14">
        <f t="shared" ref="C81:D86" si="10">E81+G81</f>
        <v>11</v>
      </c>
      <c r="D81" s="14">
        <f t="shared" si="10"/>
        <v>8512</v>
      </c>
      <c r="E81" s="14">
        <v>9</v>
      </c>
      <c r="F81" s="14">
        <v>8373</v>
      </c>
      <c r="G81" s="14">
        <v>2</v>
      </c>
      <c r="H81" s="14">
        <v>139</v>
      </c>
    </row>
    <row r="82" spans="2:8" ht="15" customHeight="1" x14ac:dyDescent="0.15">
      <c r="B82" s="10">
        <v>22</v>
      </c>
      <c r="C82" s="14">
        <f t="shared" si="10"/>
        <v>11</v>
      </c>
      <c r="D82" s="14">
        <f t="shared" si="10"/>
        <v>8656</v>
      </c>
      <c r="E82" s="14">
        <v>9</v>
      </c>
      <c r="F82" s="14">
        <v>8517</v>
      </c>
      <c r="G82" s="14">
        <v>2</v>
      </c>
      <c r="H82" s="14">
        <v>139</v>
      </c>
    </row>
    <row r="83" spans="2:8" ht="15" customHeight="1" x14ac:dyDescent="0.15">
      <c r="B83" s="10">
        <v>23</v>
      </c>
      <c r="C83" s="14">
        <f t="shared" si="10"/>
        <v>11</v>
      </c>
      <c r="D83" s="14">
        <f t="shared" si="10"/>
        <v>8525</v>
      </c>
      <c r="E83" s="14">
        <v>9</v>
      </c>
      <c r="F83" s="14">
        <v>8367</v>
      </c>
      <c r="G83" s="14">
        <v>2</v>
      </c>
      <c r="H83" s="14">
        <v>158</v>
      </c>
    </row>
    <row r="84" spans="2:8" ht="15" customHeight="1" x14ac:dyDescent="0.15">
      <c r="B84" s="10">
        <v>24</v>
      </c>
      <c r="C84" s="14">
        <f t="shared" si="10"/>
        <v>9</v>
      </c>
      <c r="D84" s="14">
        <f t="shared" si="10"/>
        <v>8499</v>
      </c>
      <c r="E84" s="14">
        <v>8</v>
      </c>
      <c r="F84" s="14">
        <v>8426</v>
      </c>
      <c r="G84" s="14">
        <v>1</v>
      </c>
      <c r="H84" s="14">
        <v>73</v>
      </c>
    </row>
    <row r="85" spans="2:8" ht="15" customHeight="1" x14ac:dyDescent="0.15">
      <c r="B85" s="10">
        <v>25</v>
      </c>
      <c r="C85" s="14">
        <f t="shared" si="10"/>
        <v>9</v>
      </c>
      <c r="D85" s="14">
        <f t="shared" si="10"/>
        <v>8441</v>
      </c>
      <c r="E85" s="14">
        <v>8</v>
      </c>
      <c r="F85" s="14">
        <v>8368</v>
      </c>
      <c r="G85" s="14">
        <v>1</v>
      </c>
      <c r="H85" s="14">
        <v>73</v>
      </c>
    </row>
    <row r="86" spans="2:8" ht="15" customHeight="1" x14ac:dyDescent="0.15">
      <c r="B86" s="10">
        <v>26</v>
      </c>
      <c r="C86" s="16">
        <f t="shared" si="10"/>
        <v>7</v>
      </c>
      <c r="D86" s="16">
        <f t="shared" si="10"/>
        <v>8148</v>
      </c>
      <c r="E86" s="16">
        <v>7</v>
      </c>
      <c r="F86" s="16">
        <v>8148</v>
      </c>
      <c r="G86" s="16">
        <v>0</v>
      </c>
      <c r="H86" s="16">
        <v>0</v>
      </c>
    </row>
    <row r="87" spans="2:8" ht="15" customHeight="1" x14ac:dyDescent="0.15">
      <c r="B87" s="11">
        <v>27</v>
      </c>
      <c r="C87" s="16">
        <f t="shared" ref="C87" si="11">E87+G87</f>
        <v>7</v>
      </c>
      <c r="D87" s="16">
        <f t="shared" ref="D87" si="12">F87+H87</f>
        <v>7594</v>
      </c>
      <c r="E87" s="17">
        <v>7</v>
      </c>
      <c r="F87" s="17">
        <v>7594</v>
      </c>
      <c r="G87" s="19">
        <v>0</v>
      </c>
      <c r="H87" s="19">
        <v>0</v>
      </c>
    </row>
    <row r="88" spans="2:8" ht="15" customHeight="1" x14ac:dyDescent="0.15">
      <c r="B88" s="11">
        <v>28</v>
      </c>
      <c r="C88" s="16">
        <v>7</v>
      </c>
      <c r="D88" s="16">
        <v>7460</v>
      </c>
      <c r="E88" s="17">
        <v>7</v>
      </c>
      <c r="F88" s="17">
        <v>7460</v>
      </c>
      <c r="G88" s="19">
        <v>0</v>
      </c>
      <c r="H88" s="19">
        <v>0</v>
      </c>
    </row>
    <row r="89" spans="2:8" ht="15" customHeight="1" x14ac:dyDescent="0.15">
      <c r="B89" s="11">
        <v>29</v>
      </c>
      <c r="C89" s="16">
        <v>7</v>
      </c>
      <c r="D89" s="16">
        <v>7427</v>
      </c>
      <c r="E89" s="17">
        <v>7</v>
      </c>
      <c r="F89" s="17">
        <v>7427</v>
      </c>
      <c r="G89" s="19">
        <v>0</v>
      </c>
      <c r="H89" s="19">
        <v>0</v>
      </c>
    </row>
    <row r="90" spans="2:8" ht="15" customHeight="1" x14ac:dyDescent="0.15">
      <c r="B90" s="12">
        <v>30</v>
      </c>
      <c r="C90" s="15">
        <v>7</v>
      </c>
      <c r="D90" s="15">
        <v>7258</v>
      </c>
      <c r="E90" s="15">
        <v>7</v>
      </c>
      <c r="F90" s="15">
        <v>7258</v>
      </c>
      <c r="G90" s="15">
        <v>0</v>
      </c>
      <c r="H90" s="15">
        <v>0</v>
      </c>
    </row>
    <row r="91" spans="2:8" ht="15" customHeight="1" x14ac:dyDescent="0.15">
      <c r="B91" s="11" t="s">
        <v>19</v>
      </c>
      <c r="C91" s="16">
        <v>7</v>
      </c>
      <c r="D91" s="16">
        <v>7125</v>
      </c>
      <c r="E91" s="17">
        <v>7</v>
      </c>
      <c r="F91" s="17">
        <v>7125</v>
      </c>
      <c r="G91" s="18">
        <v>0</v>
      </c>
      <c r="H91" s="18">
        <v>0</v>
      </c>
    </row>
    <row r="92" spans="2:8" ht="15" customHeight="1" x14ac:dyDescent="0.15">
      <c r="B92" s="23" t="s">
        <v>20</v>
      </c>
      <c r="C92" s="27">
        <v>7</v>
      </c>
      <c r="D92" s="27">
        <v>6807</v>
      </c>
      <c r="E92" s="28">
        <v>7</v>
      </c>
      <c r="F92" s="28">
        <v>6807</v>
      </c>
      <c r="G92" s="29">
        <v>0</v>
      </c>
      <c r="H92" s="29">
        <v>0</v>
      </c>
    </row>
    <row r="93" spans="2:8" ht="15" customHeight="1" x14ac:dyDescent="0.15">
      <c r="B93" s="23">
        <v>3</v>
      </c>
      <c r="C93" s="27">
        <v>7</v>
      </c>
      <c r="D93" s="27">
        <v>6626</v>
      </c>
      <c r="E93" s="28">
        <v>7</v>
      </c>
      <c r="F93" s="28">
        <v>6626</v>
      </c>
      <c r="G93" s="29">
        <v>0</v>
      </c>
      <c r="H93" s="29">
        <v>0</v>
      </c>
    </row>
    <row r="94" spans="2:8" ht="15" customHeight="1" x14ac:dyDescent="0.15">
      <c r="B94" s="23">
        <v>4</v>
      </c>
      <c r="C94" s="27">
        <v>7</v>
      </c>
      <c r="D94" s="27">
        <v>6427</v>
      </c>
      <c r="E94" s="28">
        <v>7</v>
      </c>
      <c r="F94" s="28">
        <v>6427</v>
      </c>
      <c r="G94" s="29">
        <v>0</v>
      </c>
      <c r="H94" s="29">
        <v>0</v>
      </c>
    </row>
    <row r="95" spans="2:8" ht="12" customHeight="1" x14ac:dyDescent="0.15"/>
    <row r="96" spans="2:8" s="7" customFormat="1" ht="12" customHeight="1" x14ac:dyDescent="0.15">
      <c r="B96" s="30" t="s">
        <v>13</v>
      </c>
      <c r="C96" s="30"/>
      <c r="H96" s="8" t="s">
        <v>18</v>
      </c>
    </row>
    <row r="97" spans="2:8" ht="6.75" customHeight="1" x14ac:dyDescent="0.15"/>
    <row r="98" spans="2:8" ht="15" customHeight="1" x14ac:dyDescent="0.15">
      <c r="B98" s="33" t="s">
        <v>0</v>
      </c>
      <c r="C98" s="31" t="s">
        <v>1</v>
      </c>
      <c r="D98" s="32"/>
      <c r="E98" s="31" t="s">
        <v>2</v>
      </c>
      <c r="F98" s="32"/>
      <c r="G98" s="31" t="s">
        <v>3</v>
      </c>
      <c r="H98" s="32"/>
    </row>
    <row r="99" spans="2:8" ht="15" customHeight="1" x14ac:dyDescent="0.15">
      <c r="B99" s="32"/>
      <c r="C99" s="13" t="s">
        <v>4</v>
      </c>
      <c r="D99" s="13" t="s">
        <v>5</v>
      </c>
      <c r="E99" s="13" t="s">
        <v>4</v>
      </c>
      <c r="F99" s="13" t="s">
        <v>5</v>
      </c>
      <c r="G99" s="13" t="s">
        <v>4</v>
      </c>
      <c r="H99" s="13" t="s">
        <v>5</v>
      </c>
    </row>
    <row r="100" spans="2:8" ht="15" customHeight="1" x14ac:dyDescent="0.15">
      <c r="B100" s="10" t="s">
        <v>6</v>
      </c>
      <c r="C100" s="14">
        <v>13</v>
      </c>
      <c r="D100" s="14">
        <v>3059</v>
      </c>
      <c r="E100" s="14">
        <v>4</v>
      </c>
      <c r="F100" s="14">
        <v>2524</v>
      </c>
      <c r="G100" s="14">
        <v>9</v>
      </c>
      <c r="H100" s="14">
        <v>535</v>
      </c>
    </row>
    <row r="101" spans="2:8" ht="15" customHeight="1" x14ac:dyDescent="0.15">
      <c r="B101" s="11">
        <v>18</v>
      </c>
      <c r="C101" s="14">
        <v>13</v>
      </c>
      <c r="D101" s="14">
        <v>2990</v>
      </c>
      <c r="E101" s="14">
        <v>4</v>
      </c>
      <c r="F101" s="14">
        <v>2466</v>
      </c>
      <c r="G101" s="14">
        <v>9</v>
      </c>
      <c r="H101" s="14">
        <v>524</v>
      </c>
    </row>
    <row r="102" spans="2:8" ht="15" customHeight="1" x14ac:dyDescent="0.15">
      <c r="B102" s="11">
        <v>19</v>
      </c>
      <c r="C102" s="14">
        <v>13</v>
      </c>
      <c r="D102" s="14">
        <v>3001</v>
      </c>
      <c r="E102" s="14">
        <v>4</v>
      </c>
      <c r="F102" s="14">
        <v>2479</v>
      </c>
      <c r="G102" s="14">
        <v>9</v>
      </c>
      <c r="H102" s="14">
        <v>522</v>
      </c>
    </row>
    <row r="103" spans="2:8" ht="15" customHeight="1" x14ac:dyDescent="0.15">
      <c r="B103" s="12">
        <v>20</v>
      </c>
      <c r="C103" s="15">
        <v>13</v>
      </c>
      <c r="D103" s="15">
        <v>2848</v>
      </c>
      <c r="E103" s="15">
        <v>4</v>
      </c>
      <c r="F103" s="15">
        <v>2327</v>
      </c>
      <c r="G103" s="15">
        <v>9</v>
      </c>
      <c r="H103" s="15">
        <v>521</v>
      </c>
    </row>
    <row r="104" spans="2:8" ht="15" customHeight="1" x14ac:dyDescent="0.15">
      <c r="B104" s="10">
        <v>21</v>
      </c>
      <c r="C104" s="14">
        <f t="shared" ref="C104:D109" si="13">E104+G104</f>
        <v>13</v>
      </c>
      <c r="D104" s="14">
        <f t="shared" si="13"/>
        <v>2807</v>
      </c>
      <c r="E104" s="14">
        <v>4</v>
      </c>
      <c r="F104" s="14">
        <v>2290</v>
      </c>
      <c r="G104" s="14">
        <v>9</v>
      </c>
      <c r="H104" s="14">
        <v>517</v>
      </c>
    </row>
    <row r="105" spans="2:8" ht="15" customHeight="1" x14ac:dyDescent="0.15">
      <c r="B105" s="10">
        <v>22</v>
      </c>
      <c r="C105" s="14">
        <f t="shared" si="13"/>
        <v>13</v>
      </c>
      <c r="D105" s="14">
        <f t="shared" si="13"/>
        <v>2792</v>
      </c>
      <c r="E105" s="14">
        <v>4</v>
      </c>
      <c r="F105" s="14">
        <v>2275</v>
      </c>
      <c r="G105" s="14">
        <v>9</v>
      </c>
      <c r="H105" s="14">
        <v>517</v>
      </c>
    </row>
    <row r="106" spans="2:8" ht="15" customHeight="1" x14ac:dyDescent="0.15">
      <c r="B106" s="10">
        <v>23</v>
      </c>
      <c r="C106" s="14">
        <f t="shared" si="13"/>
        <v>13</v>
      </c>
      <c r="D106" s="14">
        <f t="shared" si="13"/>
        <v>2670</v>
      </c>
      <c r="E106" s="14">
        <v>4</v>
      </c>
      <c r="F106" s="14">
        <v>2167</v>
      </c>
      <c r="G106" s="14">
        <v>9</v>
      </c>
      <c r="H106" s="14">
        <v>503</v>
      </c>
    </row>
    <row r="107" spans="2:8" ht="15" customHeight="1" x14ac:dyDescent="0.15">
      <c r="B107" s="10">
        <v>24</v>
      </c>
      <c r="C107" s="14">
        <f t="shared" si="13"/>
        <v>13</v>
      </c>
      <c r="D107" s="14">
        <f t="shared" si="13"/>
        <v>2771</v>
      </c>
      <c r="E107" s="14">
        <v>4</v>
      </c>
      <c r="F107" s="14">
        <v>2277</v>
      </c>
      <c r="G107" s="14">
        <v>9</v>
      </c>
      <c r="H107" s="14">
        <v>494</v>
      </c>
    </row>
    <row r="108" spans="2:8" ht="15" customHeight="1" x14ac:dyDescent="0.15">
      <c r="B108" s="10">
        <v>25</v>
      </c>
      <c r="C108" s="14">
        <f t="shared" si="13"/>
        <v>13</v>
      </c>
      <c r="D108" s="14">
        <f t="shared" si="13"/>
        <v>2727</v>
      </c>
      <c r="E108" s="14">
        <v>4</v>
      </c>
      <c r="F108" s="14">
        <v>2245</v>
      </c>
      <c r="G108" s="14">
        <v>9</v>
      </c>
      <c r="H108" s="14">
        <v>482</v>
      </c>
    </row>
    <row r="109" spans="2:8" ht="15" customHeight="1" x14ac:dyDescent="0.15">
      <c r="B109" s="10">
        <v>26</v>
      </c>
      <c r="C109" s="16">
        <f t="shared" si="13"/>
        <v>13</v>
      </c>
      <c r="D109" s="16">
        <f t="shared" si="13"/>
        <v>2668</v>
      </c>
      <c r="E109" s="16">
        <v>4</v>
      </c>
      <c r="F109" s="16">
        <v>2194</v>
      </c>
      <c r="G109" s="16">
        <v>9</v>
      </c>
      <c r="H109" s="16">
        <v>474</v>
      </c>
    </row>
    <row r="110" spans="2:8" ht="15" customHeight="1" x14ac:dyDescent="0.15">
      <c r="B110" s="11">
        <v>27</v>
      </c>
      <c r="C110" s="16">
        <f t="shared" ref="C110" si="14">E110+G110</f>
        <v>13</v>
      </c>
      <c r="D110" s="16">
        <f t="shared" ref="D110" si="15">F110+H110</f>
        <v>2612</v>
      </c>
      <c r="E110" s="17">
        <v>4</v>
      </c>
      <c r="F110" s="17">
        <v>2139</v>
      </c>
      <c r="G110" s="18">
        <v>9</v>
      </c>
      <c r="H110" s="18">
        <v>473</v>
      </c>
    </row>
    <row r="111" spans="2:8" ht="15" customHeight="1" x14ac:dyDescent="0.15">
      <c r="B111" s="11">
        <v>28</v>
      </c>
      <c r="C111" s="16">
        <v>13</v>
      </c>
      <c r="D111" s="16">
        <v>2576</v>
      </c>
      <c r="E111" s="17">
        <v>4</v>
      </c>
      <c r="F111" s="17">
        <v>2115</v>
      </c>
      <c r="G111" s="18">
        <v>9</v>
      </c>
      <c r="H111" s="18">
        <v>461</v>
      </c>
    </row>
    <row r="112" spans="2:8" ht="15" customHeight="1" x14ac:dyDescent="0.15">
      <c r="B112" s="11">
        <v>29</v>
      </c>
      <c r="C112" s="16">
        <v>13</v>
      </c>
      <c r="D112" s="16">
        <v>2517</v>
      </c>
      <c r="E112" s="17">
        <v>4</v>
      </c>
      <c r="F112" s="17">
        <v>2064</v>
      </c>
      <c r="G112" s="18">
        <v>9</v>
      </c>
      <c r="H112" s="18">
        <v>453</v>
      </c>
    </row>
    <row r="113" spans="2:8" ht="15" customHeight="1" x14ac:dyDescent="0.15">
      <c r="B113" s="12">
        <v>30</v>
      </c>
      <c r="C113" s="15">
        <v>13</v>
      </c>
      <c r="D113" s="15">
        <v>2458</v>
      </c>
      <c r="E113" s="15">
        <v>4</v>
      </c>
      <c r="F113" s="15">
        <v>2013</v>
      </c>
      <c r="G113" s="15">
        <v>9</v>
      </c>
      <c r="H113" s="15">
        <v>445</v>
      </c>
    </row>
    <row r="114" spans="2:8" ht="15" customHeight="1" x14ac:dyDescent="0.15">
      <c r="B114" s="11" t="s">
        <v>19</v>
      </c>
      <c r="C114" s="16">
        <v>13</v>
      </c>
      <c r="D114" s="16">
        <v>2413</v>
      </c>
      <c r="E114" s="17">
        <v>4</v>
      </c>
      <c r="F114" s="17">
        <v>1975</v>
      </c>
      <c r="G114" s="18">
        <v>9</v>
      </c>
      <c r="H114" s="18">
        <v>438</v>
      </c>
    </row>
    <row r="115" spans="2:8" ht="15" customHeight="1" x14ac:dyDescent="0.15">
      <c r="B115" s="23" t="s">
        <v>20</v>
      </c>
      <c r="C115" s="27">
        <v>13</v>
      </c>
      <c r="D115" s="27">
        <v>2302</v>
      </c>
      <c r="E115" s="28">
        <v>4</v>
      </c>
      <c r="F115" s="28">
        <v>1921</v>
      </c>
      <c r="G115" s="29">
        <v>9</v>
      </c>
      <c r="H115" s="29">
        <v>381</v>
      </c>
    </row>
    <row r="116" spans="2:8" ht="15" customHeight="1" x14ac:dyDescent="0.15">
      <c r="B116" s="23">
        <v>3</v>
      </c>
      <c r="C116" s="27">
        <v>12</v>
      </c>
      <c r="D116" s="27">
        <v>2227</v>
      </c>
      <c r="E116" s="28">
        <v>4</v>
      </c>
      <c r="F116" s="28">
        <v>1887</v>
      </c>
      <c r="G116" s="29">
        <v>8</v>
      </c>
      <c r="H116" s="29">
        <v>340</v>
      </c>
    </row>
    <row r="117" spans="2:8" ht="15" customHeight="1" x14ac:dyDescent="0.15">
      <c r="B117" s="23">
        <v>4</v>
      </c>
      <c r="C117" s="27">
        <v>12</v>
      </c>
      <c r="D117" s="27">
        <v>2165</v>
      </c>
      <c r="E117" s="28">
        <v>4</v>
      </c>
      <c r="F117" s="28">
        <v>1830</v>
      </c>
      <c r="G117" s="29">
        <v>8</v>
      </c>
      <c r="H117" s="29">
        <v>335</v>
      </c>
    </row>
    <row r="118" spans="2:8" ht="12" customHeight="1" x14ac:dyDescent="0.15"/>
    <row r="119" spans="2:8" s="7" customFormat="1" ht="12" customHeight="1" x14ac:dyDescent="0.15">
      <c r="B119" s="30" t="s">
        <v>11</v>
      </c>
      <c r="C119" s="30"/>
      <c r="H119" s="8" t="s">
        <v>18</v>
      </c>
    </row>
    <row r="120" spans="2:8" ht="6.75" customHeight="1" x14ac:dyDescent="0.15"/>
    <row r="121" spans="2:8" ht="15" customHeight="1" x14ac:dyDescent="0.15">
      <c r="B121" s="33" t="s">
        <v>0</v>
      </c>
      <c r="C121" s="31" t="s">
        <v>1</v>
      </c>
      <c r="D121" s="32"/>
      <c r="E121" s="31" t="s">
        <v>2</v>
      </c>
      <c r="F121" s="32"/>
      <c r="G121" s="31" t="s">
        <v>3</v>
      </c>
      <c r="H121" s="32"/>
    </row>
    <row r="122" spans="2:8" ht="15" customHeight="1" x14ac:dyDescent="0.15">
      <c r="B122" s="32"/>
      <c r="C122" s="13" t="s">
        <v>4</v>
      </c>
      <c r="D122" s="13" t="s">
        <v>5</v>
      </c>
      <c r="E122" s="13" t="s">
        <v>4</v>
      </c>
      <c r="F122" s="13" t="s">
        <v>5</v>
      </c>
      <c r="G122" s="13" t="s">
        <v>4</v>
      </c>
      <c r="H122" s="13" t="s">
        <v>5</v>
      </c>
    </row>
    <row r="123" spans="2:8" ht="15" customHeight="1" x14ac:dyDescent="0.15">
      <c r="B123" s="10" t="s">
        <v>6</v>
      </c>
      <c r="C123" s="14">
        <v>7</v>
      </c>
      <c r="D123" s="14">
        <v>8599</v>
      </c>
      <c r="E123" s="14">
        <v>6</v>
      </c>
      <c r="F123" s="14">
        <v>8522</v>
      </c>
      <c r="G123" s="14">
        <v>1</v>
      </c>
      <c r="H123" s="14">
        <v>77</v>
      </c>
    </row>
    <row r="124" spans="2:8" ht="15" customHeight="1" x14ac:dyDescent="0.15">
      <c r="B124" s="11">
        <v>18</v>
      </c>
      <c r="C124" s="14">
        <v>7</v>
      </c>
      <c r="D124" s="14">
        <v>8414</v>
      </c>
      <c r="E124" s="14">
        <v>6</v>
      </c>
      <c r="F124" s="14">
        <v>8338</v>
      </c>
      <c r="G124" s="14">
        <v>1</v>
      </c>
      <c r="H124" s="14">
        <v>76</v>
      </c>
    </row>
    <row r="125" spans="2:8" ht="15" customHeight="1" x14ac:dyDescent="0.15">
      <c r="B125" s="11">
        <v>19</v>
      </c>
      <c r="C125" s="14">
        <v>7</v>
      </c>
      <c r="D125" s="14">
        <v>8194</v>
      </c>
      <c r="E125" s="14">
        <v>6</v>
      </c>
      <c r="F125" s="14">
        <v>8120</v>
      </c>
      <c r="G125" s="14">
        <v>1</v>
      </c>
      <c r="H125" s="14">
        <v>74</v>
      </c>
    </row>
    <row r="126" spans="2:8" ht="15" customHeight="1" x14ac:dyDescent="0.15">
      <c r="B126" s="12">
        <v>20</v>
      </c>
      <c r="C126" s="15">
        <v>7</v>
      </c>
      <c r="D126" s="15">
        <v>8007</v>
      </c>
      <c r="E126" s="15">
        <v>6</v>
      </c>
      <c r="F126" s="15">
        <v>7938</v>
      </c>
      <c r="G126" s="15">
        <v>1</v>
      </c>
      <c r="H126" s="15">
        <v>69</v>
      </c>
    </row>
    <row r="127" spans="2:8" ht="15" customHeight="1" x14ac:dyDescent="0.15">
      <c r="B127" s="10">
        <v>21</v>
      </c>
      <c r="C127" s="14">
        <v>7</v>
      </c>
      <c r="D127" s="14">
        <f t="shared" ref="D127:D132" si="16">F127+H127</f>
        <v>7879</v>
      </c>
      <c r="E127" s="14">
        <v>6</v>
      </c>
      <c r="F127" s="14">
        <v>7810</v>
      </c>
      <c r="G127" s="14">
        <v>1</v>
      </c>
      <c r="H127" s="14">
        <v>69</v>
      </c>
    </row>
    <row r="128" spans="2:8" ht="15" customHeight="1" x14ac:dyDescent="0.15">
      <c r="B128" s="10">
        <v>22</v>
      </c>
      <c r="C128" s="14">
        <f t="shared" ref="C128:C133" si="17">E128+G128</f>
        <v>7</v>
      </c>
      <c r="D128" s="14">
        <f t="shared" si="16"/>
        <v>7734</v>
      </c>
      <c r="E128" s="14">
        <v>6</v>
      </c>
      <c r="F128" s="14">
        <v>7664</v>
      </c>
      <c r="G128" s="14">
        <v>1</v>
      </c>
      <c r="H128" s="14">
        <v>70</v>
      </c>
    </row>
    <row r="129" spans="2:8" ht="15" customHeight="1" x14ac:dyDescent="0.15">
      <c r="B129" s="10">
        <v>23</v>
      </c>
      <c r="C129" s="14">
        <f t="shared" si="17"/>
        <v>7</v>
      </c>
      <c r="D129" s="14">
        <f t="shared" si="16"/>
        <v>7514</v>
      </c>
      <c r="E129" s="14">
        <v>6</v>
      </c>
      <c r="F129" s="14">
        <v>7446</v>
      </c>
      <c r="G129" s="14">
        <v>1</v>
      </c>
      <c r="H129" s="14">
        <v>68</v>
      </c>
    </row>
    <row r="130" spans="2:8" ht="15" customHeight="1" x14ac:dyDescent="0.15">
      <c r="B130" s="10">
        <v>24</v>
      </c>
      <c r="C130" s="14">
        <f t="shared" si="17"/>
        <v>7</v>
      </c>
      <c r="D130" s="14">
        <f t="shared" si="16"/>
        <v>7334</v>
      </c>
      <c r="E130" s="14">
        <v>6</v>
      </c>
      <c r="F130" s="14">
        <v>7268</v>
      </c>
      <c r="G130" s="14">
        <v>1</v>
      </c>
      <c r="H130" s="14">
        <v>66</v>
      </c>
    </row>
    <row r="131" spans="2:8" ht="15" customHeight="1" x14ac:dyDescent="0.15">
      <c r="B131" s="10">
        <v>25</v>
      </c>
      <c r="C131" s="14">
        <f t="shared" si="17"/>
        <v>7</v>
      </c>
      <c r="D131" s="14">
        <f t="shared" si="16"/>
        <v>7194</v>
      </c>
      <c r="E131" s="14">
        <v>6</v>
      </c>
      <c r="F131" s="14">
        <v>7129</v>
      </c>
      <c r="G131" s="14">
        <v>1</v>
      </c>
      <c r="H131" s="14">
        <v>65</v>
      </c>
    </row>
    <row r="132" spans="2:8" ht="15" customHeight="1" x14ac:dyDescent="0.15">
      <c r="B132" s="10">
        <v>26</v>
      </c>
      <c r="C132" s="16">
        <f t="shared" si="17"/>
        <v>7</v>
      </c>
      <c r="D132" s="16">
        <f t="shared" si="16"/>
        <v>7025</v>
      </c>
      <c r="E132" s="16">
        <v>6</v>
      </c>
      <c r="F132" s="16">
        <v>6954</v>
      </c>
      <c r="G132" s="16">
        <v>1</v>
      </c>
      <c r="H132" s="16">
        <v>71</v>
      </c>
    </row>
    <row r="133" spans="2:8" ht="15" customHeight="1" x14ac:dyDescent="0.15">
      <c r="B133" s="11">
        <v>27</v>
      </c>
      <c r="C133" s="16">
        <f t="shared" si="17"/>
        <v>7</v>
      </c>
      <c r="D133" s="16">
        <f t="shared" ref="D133" si="18">F133+H133</f>
        <v>6849</v>
      </c>
      <c r="E133" s="17">
        <v>6</v>
      </c>
      <c r="F133" s="17">
        <v>6783</v>
      </c>
      <c r="G133" s="18">
        <v>1</v>
      </c>
      <c r="H133" s="18">
        <v>66</v>
      </c>
    </row>
    <row r="134" spans="2:8" ht="15" customHeight="1" x14ac:dyDescent="0.15">
      <c r="B134" s="11">
        <v>28</v>
      </c>
      <c r="C134" s="16">
        <v>7</v>
      </c>
      <c r="D134" s="16">
        <v>6716</v>
      </c>
      <c r="E134" s="17">
        <v>6</v>
      </c>
      <c r="F134" s="17">
        <v>6653</v>
      </c>
      <c r="G134" s="18">
        <v>1</v>
      </c>
      <c r="H134" s="18">
        <v>63</v>
      </c>
    </row>
    <row r="135" spans="2:8" ht="15" customHeight="1" x14ac:dyDescent="0.15">
      <c r="B135" s="11">
        <v>29</v>
      </c>
      <c r="C135" s="16">
        <v>7</v>
      </c>
      <c r="D135" s="16">
        <v>6522</v>
      </c>
      <c r="E135" s="17">
        <v>6</v>
      </c>
      <c r="F135" s="17">
        <v>6455</v>
      </c>
      <c r="G135" s="18">
        <v>1</v>
      </c>
      <c r="H135" s="18">
        <v>67</v>
      </c>
    </row>
    <row r="136" spans="2:8" ht="15" customHeight="1" x14ac:dyDescent="0.15">
      <c r="B136" s="12">
        <v>30</v>
      </c>
      <c r="C136" s="15">
        <v>7</v>
      </c>
      <c r="D136" s="15">
        <v>6331</v>
      </c>
      <c r="E136" s="15">
        <v>6</v>
      </c>
      <c r="F136" s="15">
        <v>6264</v>
      </c>
      <c r="G136" s="15">
        <v>1</v>
      </c>
      <c r="H136" s="15">
        <v>67</v>
      </c>
    </row>
    <row r="137" spans="2:8" ht="15" customHeight="1" x14ac:dyDescent="0.15">
      <c r="B137" s="11" t="s">
        <v>19</v>
      </c>
      <c r="C137" s="16">
        <v>7</v>
      </c>
      <c r="D137" s="16">
        <v>6192</v>
      </c>
      <c r="E137" s="17">
        <v>6</v>
      </c>
      <c r="F137" s="17">
        <v>6129</v>
      </c>
      <c r="G137" s="18">
        <v>1</v>
      </c>
      <c r="H137" s="18">
        <v>63</v>
      </c>
    </row>
    <row r="138" spans="2:8" ht="15" customHeight="1" x14ac:dyDescent="0.15">
      <c r="B138" s="23" t="s">
        <v>20</v>
      </c>
      <c r="C138" s="27">
        <v>7</v>
      </c>
      <c r="D138" s="27">
        <v>6027</v>
      </c>
      <c r="E138" s="28">
        <v>6</v>
      </c>
      <c r="F138" s="28">
        <v>5966</v>
      </c>
      <c r="G138" s="29">
        <v>1</v>
      </c>
      <c r="H138" s="29">
        <v>61</v>
      </c>
    </row>
    <row r="139" spans="2:8" ht="15" customHeight="1" x14ac:dyDescent="0.15">
      <c r="B139" s="23">
        <v>3</v>
      </c>
      <c r="C139" s="27">
        <v>7</v>
      </c>
      <c r="D139" s="27">
        <v>5869</v>
      </c>
      <c r="E139" s="28">
        <v>6</v>
      </c>
      <c r="F139" s="28">
        <v>5806</v>
      </c>
      <c r="G139" s="29">
        <v>1</v>
      </c>
      <c r="H139" s="29">
        <v>63</v>
      </c>
    </row>
    <row r="140" spans="2:8" ht="15" customHeight="1" x14ac:dyDescent="0.15">
      <c r="B140" s="23">
        <v>4</v>
      </c>
      <c r="C140" s="27">
        <v>7</v>
      </c>
      <c r="D140" s="27">
        <v>5714</v>
      </c>
      <c r="E140" s="28">
        <v>6</v>
      </c>
      <c r="F140" s="28">
        <v>5657</v>
      </c>
      <c r="G140" s="29">
        <v>1</v>
      </c>
      <c r="H140" s="29">
        <v>57</v>
      </c>
    </row>
    <row r="141" spans="2:8" ht="12" customHeight="1" x14ac:dyDescent="0.15"/>
    <row r="142" spans="2:8" s="7" customFormat="1" ht="12" customHeight="1" x14ac:dyDescent="0.15">
      <c r="B142" s="30" t="s">
        <v>12</v>
      </c>
      <c r="C142" s="30"/>
      <c r="H142" s="8" t="s">
        <v>18</v>
      </c>
    </row>
    <row r="143" spans="2:8" ht="6.75" customHeight="1" x14ac:dyDescent="0.15"/>
    <row r="144" spans="2:8" ht="15" customHeight="1" x14ac:dyDescent="0.15">
      <c r="B144" s="33" t="s">
        <v>0</v>
      </c>
      <c r="C144" s="31" t="s">
        <v>1</v>
      </c>
      <c r="D144" s="32"/>
      <c r="E144" s="31" t="s">
        <v>2</v>
      </c>
      <c r="F144" s="32"/>
      <c r="G144" s="31" t="s">
        <v>3</v>
      </c>
      <c r="H144" s="32"/>
    </row>
    <row r="145" spans="2:8" ht="15" customHeight="1" x14ac:dyDescent="0.15">
      <c r="B145" s="32"/>
      <c r="C145" s="13" t="s">
        <v>4</v>
      </c>
      <c r="D145" s="13" t="s">
        <v>5</v>
      </c>
      <c r="E145" s="13" t="s">
        <v>4</v>
      </c>
      <c r="F145" s="13" t="s">
        <v>5</v>
      </c>
      <c r="G145" s="13" t="s">
        <v>4</v>
      </c>
      <c r="H145" s="13" t="s">
        <v>5</v>
      </c>
    </row>
    <row r="146" spans="2:8" ht="15" customHeight="1" x14ac:dyDescent="0.15">
      <c r="B146" s="10" t="s">
        <v>6</v>
      </c>
      <c r="C146" s="14">
        <v>3</v>
      </c>
      <c r="D146" s="14">
        <v>3434</v>
      </c>
      <c r="E146" s="14">
        <v>3</v>
      </c>
      <c r="F146" s="14">
        <v>3434</v>
      </c>
      <c r="G146" s="14">
        <v>0</v>
      </c>
      <c r="H146" s="14">
        <v>0</v>
      </c>
    </row>
    <row r="147" spans="2:8" ht="15" customHeight="1" x14ac:dyDescent="0.15">
      <c r="B147" s="11">
        <v>18</v>
      </c>
      <c r="C147" s="14">
        <v>3</v>
      </c>
      <c r="D147" s="14">
        <v>3816</v>
      </c>
      <c r="E147" s="14">
        <v>3</v>
      </c>
      <c r="F147" s="14">
        <v>3816</v>
      </c>
      <c r="G147" s="14">
        <v>0</v>
      </c>
      <c r="H147" s="14">
        <v>0</v>
      </c>
    </row>
    <row r="148" spans="2:8" ht="15" customHeight="1" x14ac:dyDescent="0.15">
      <c r="B148" s="11">
        <v>19</v>
      </c>
      <c r="C148" s="14">
        <v>3</v>
      </c>
      <c r="D148" s="14">
        <v>3821</v>
      </c>
      <c r="E148" s="14">
        <v>3</v>
      </c>
      <c r="F148" s="14">
        <v>3821</v>
      </c>
      <c r="G148" s="14">
        <v>0</v>
      </c>
      <c r="H148" s="14">
        <v>0</v>
      </c>
    </row>
    <row r="149" spans="2:8" ht="15" customHeight="1" x14ac:dyDescent="0.15">
      <c r="B149" s="12">
        <v>20</v>
      </c>
      <c r="C149" s="15">
        <v>3</v>
      </c>
      <c r="D149" s="15">
        <v>3829</v>
      </c>
      <c r="E149" s="15">
        <v>3</v>
      </c>
      <c r="F149" s="15">
        <v>3829</v>
      </c>
      <c r="G149" s="15">
        <v>0</v>
      </c>
      <c r="H149" s="15">
        <v>0</v>
      </c>
    </row>
    <row r="150" spans="2:8" ht="15" customHeight="1" x14ac:dyDescent="0.15">
      <c r="B150" s="10">
        <v>21</v>
      </c>
      <c r="C150" s="14">
        <v>3</v>
      </c>
      <c r="D150" s="14">
        <v>3821</v>
      </c>
      <c r="E150" s="14">
        <v>3</v>
      </c>
      <c r="F150" s="14">
        <v>3821</v>
      </c>
      <c r="G150" s="14">
        <v>0</v>
      </c>
      <c r="H150" s="14">
        <v>0</v>
      </c>
    </row>
    <row r="151" spans="2:8" ht="15" customHeight="1" x14ac:dyDescent="0.15">
      <c r="B151" s="10">
        <v>22</v>
      </c>
      <c r="C151" s="14">
        <f t="shared" ref="C151:D155" si="19">E151</f>
        <v>3</v>
      </c>
      <c r="D151" s="14">
        <f t="shared" si="19"/>
        <v>3523</v>
      </c>
      <c r="E151" s="14">
        <v>3</v>
      </c>
      <c r="F151" s="14">
        <v>3523</v>
      </c>
      <c r="G151" s="14">
        <v>0</v>
      </c>
      <c r="H151" s="14">
        <v>0</v>
      </c>
    </row>
    <row r="152" spans="2:8" ht="15" customHeight="1" x14ac:dyDescent="0.15">
      <c r="B152" s="10">
        <v>23</v>
      </c>
      <c r="C152" s="14">
        <f t="shared" si="19"/>
        <v>1</v>
      </c>
      <c r="D152" s="14">
        <f t="shared" si="19"/>
        <v>3448</v>
      </c>
      <c r="E152" s="14">
        <v>1</v>
      </c>
      <c r="F152" s="14">
        <v>3448</v>
      </c>
      <c r="G152" s="14">
        <v>0</v>
      </c>
      <c r="H152" s="14">
        <v>0</v>
      </c>
    </row>
    <row r="153" spans="2:8" ht="15" customHeight="1" x14ac:dyDescent="0.15">
      <c r="B153" s="10">
        <v>24</v>
      </c>
      <c r="C153" s="14">
        <f t="shared" si="19"/>
        <v>1</v>
      </c>
      <c r="D153" s="14">
        <f t="shared" si="19"/>
        <v>3343</v>
      </c>
      <c r="E153" s="14">
        <v>1</v>
      </c>
      <c r="F153" s="14">
        <v>3343</v>
      </c>
      <c r="G153" s="14">
        <v>0</v>
      </c>
      <c r="H153" s="14">
        <v>0</v>
      </c>
    </row>
    <row r="154" spans="2:8" ht="15" customHeight="1" x14ac:dyDescent="0.15">
      <c r="B154" s="10">
        <v>25</v>
      </c>
      <c r="C154" s="14">
        <f t="shared" si="19"/>
        <v>1</v>
      </c>
      <c r="D154" s="14">
        <f t="shared" si="19"/>
        <v>3244</v>
      </c>
      <c r="E154" s="14">
        <v>1</v>
      </c>
      <c r="F154" s="14">
        <v>3244</v>
      </c>
      <c r="G154" s="14">
        <v>0</v>
      </c>
      <c r="H154" s="14">
        <v>0</v>
      </c>
    </row>
    <row r="155" spans="2:8" ht="15" customHeight="1" x14ac:dyDescent="0.15">
      <c r="B155" s="10">
        <v>26</v>
      </c>
      <c r="C155" s="16">
        <f t="shared" si="19"/>
        <v>1</v>
      </c>
      <c r="D155" s="16">
        <f t="shared" si="19"/>
        <v>3210</v>
      </c>
      <c r="E155" s="16">
        <v>1</v>
      </c>
      <c r="F155" s="16">
        <v>3210</v>
      </c>
      <c r="G155" s="16">
        <v>0</v>
      </c>
      <c r="H155" s="16">
        <v>0</v>
      </c>
    </row>
    <row r="156" spans="2:8" ht="15" customHeight="1" x14ac:dyDescent="0.15">
      <c r="B156" s="11">
        <v>27</v>
      </c>
      <c r="C156" s="16">
        <f t="shared" ref="C156" si="20">E156</f>
        <v>1</v>
      </c>
      <c r="D156" s="16">
        <f t="shared" ref="D156" si="21">F156</f>
        <v>3102</v>
      </c>
      <c r="E156" s="17">
        <v>1</v>
      </c>
      <c r="F156" s="17">
        <v>3102</v>
      </c>
      <c r="G156" s="19">
        <v>0</v>
      </c>
      <c r="H156" s="19">
        <v>0</v>
      </c>
    </row>
    <row r="157" spans="2:8" ht="15" customHeight="1" x14ac:dyDescent="0.15">
      <c r="B157" s="11">
        <v>28</v>
      </c>
      <c r="C157" s="16">
        <v>1</v>
      </c>
      <c r="D157" s="16">
        <v>3070</v>
      </c>
      <c r="E157" s="17">
        <v>1</v>
      </c>
      <c r="F157" s="17">
        <v>3070</v>
      </c>
      <c r="G157" s="19">
        <v>0</v>
      </c>
      <c r="H157" s="19">
        <v>0</v>
      </c>
    </row>
    <row r="158" spans="2:8" ht="15" customHeight="1" x14ac:dyDescent="0.15">
      <c r="B158" s="11">
        <v>29</v>
      </c>
      <c r="C158" s="16">
        <v>1</v>
      </c>
      <c r="D158" s="16">
        <v>2983</v>
      </c>
      <c r="E158" s="17">
        <v>1</v>
      </c>
      <c r="F158" s="17">
        <v>2983</v>
      </c>
      <c r="G158" s="19">
        <v>0</v>
      </c>
      <c r="H158" s="19">
        <v>0</v>
      </c>
    </row>
    <row r="159" spans="2:8" ht="15" customHeight="1" x14ac:dyDescent="0.15">
      <c r="B159" s="12">
        <v>30</v>
      </c>
      <c r="C159" s="15">
        <v>1</v>
      </c>
      <c r="D159" s="15">
        <v>2987</v>
      </c>
      <c r="E159" s="15">
        <v>1</v>
      </c>
      <c r="F159" s="15">
        <v>2987</v>
      </c>
      <c r="G159" s="15">
        <v>0</v>
      </c>
      <c r="H159" s="15">
        <v>0</v>
      </c>
    </row>
    <row r="160" spans="2:8" ht="15" customHeight="1" x14ac:dyDescent="0.15">
      <c r="B160" s="11" t="s">
        <v>19</v>
      </c>
      <c r="C160" s="16">
        <v>1</v>
      </c>
      <c r="D160" s="16">
        <v>2900</v>
      </c>
      <c r="E160" s="17">
        <v>1</v>
      </c>
      <c r="F160" s="17">
        <v>2900</v>
      </c>
      <c r="G160" s="18">
        <v>0</v>
      </c>
      <c r="H160" s="18">
        <v>0</v>
      </c>
    </row>
    <row r="161" spans="2:8" ht="15" customHeight="1" x14ac:dyDescent="0.15">
      <c r="B161" s="23" t="s">
        <v>20</v>
      </c>
      <c r="C161" s="27">
        <v>1</v>
      </c>
      <c r="D161" s="27">
        <v>2766</v>
      </c>
      <c r="E161" s="28">
        <v>1</v>
      </c>
      <c r="F161" s="28">
        <v>2766</v>
      </c>
      <c r="G161" s="29">
        <v>0</v>
      </c>
      <c r="H161" s="29">
        <v>0</v>
      </c>
    </row>
    <row r="162" spans="2:8" ht="15" customHeight="1" x14ac:dyDescent="0.15">
      <c r="B162" s="23">
        <v>3</v>
      </c>
      <c r="C162" s="27">
        <v>1</v>
      </c>
      <c r="D162" s="27">
        <v>2743</v>
      </c>
      <c r="E162" s="28">
        <v>1</v>
      </c>
      <c r="F162" s="28">
        <v>2743</v>
      </c>
      <c r="G162" s="29">
        <v>0</v>
      </c>
      <c r="H162" s="29">
        <v>0</v>
      </c>
    </row>
    <row r="163" spans="2:8" ht="15" customHeight="1" x14ac:dyDescent="0.15">
      <c r="B163" s="23">
        <v>4</v>
      </c>
      <c r="C163" s="27">
        <v>1</v>
      </c>
      <c r="D163" s="27">
        <v>2676</v>
      </c>
      <c r="E163" s="28">
        <v>1</v>
      </c>
      <c r="F163" s="28">
        <v>2676</v>
      </c>
      <c r="G163" s="29">
        <v>0</v>
      </c>
      <c r="H163" s="29">
        <v>0</v>
      </c>
    </row>
    <row r="164" spans="2:8" ht="12" customHeight="1" x14ac:dyDescent="0.15"/>
    <row r="165" spans="2:8" s="7" customFormat="1" ht="12" customHeight="1" x14ac:dyDescent="0.15">
      <c r="B165" s="30" t="s">
        <v>14</v>
      </c>
      <c r="C165" s="30"/>
      <c r="H165" s="8" t="s">
        <v>18</v>
      </c>
    </row>
    <row r="166" spans="2:8" ht="6.75" customHeight="1" x14ac:dyDescent="0.15"/>
    <row r="167" spans="2:8" ht="15" customHeight="1" x14ac:dyDescent="0.15">
      <c r="B167" s="33" t="s">
        <v>0</v>
      </c>
      <c r="C167" s="31" t="s">
        <v>1</v>
      </c>
      <c r="D167" s="32"/>
      <c r="E167" s="31" t="s">
        <v>2</v>
      </c>
      <c r="F167" s="32"/>
      <c r="G167" s="31" t="s">
        <v>3</v>
      </c>
      <c r="H167" s="32"/>
    </row>
    <row r="168" spans="2:8" ht="15" customHeight="1" x14ac:dyDescent="0.15">
      <c r="B168" s="32"/>
      <c r="C168" s="13" t="s">
        <v>4</v>
      </c>
      <c r="D168" s="13" t="s">
        <v>5</v>
      </c>
      <c r="E168" s="13" t="s">
        <v>4</v>
      </c>
      <c r="F168" s="13" t="s">
        <v>5</v>
      </c>
      <c r="G168" s="13" t="s">
        <v>4</v>
      </c>
      <c r="H168" s="13" t="s">
        <v>5</v>
      </c>
    </row>
    <row r="169" spans="2:8" ht="15" customHeight="1" x14ac:dyDescent="0.15">
      <c r="B169" s="10" t="s">
        <v>6</v>
      </c>
      <c r="C169" s="14">
        <v>22</v>
      </c>
      <c r="D169" s="14">
        <v>3498</v>
      </c>
      <c r="E169" s="14">
        <v>20</v>
      </c>
      <c r="F169" s="14">
        <v>3428</v>
      </c>
      <c r="G169" s="14">
        <v>2</v>
      </c>
      <c r="H169" s="14">
        <v>70</v>
      </c>
    </row>
    <row r="170" spans="2:8" ht="15" customHeight="1" x14ac:dyDescent="0.15">
      <c r="B170" s="11">
        <v>18</v>
      </c>
      <c r="C170" s="14">
        <v>22</v>
      </c>
      <c r="D170" s="14">
        <v>3434</v>
      </c>
      <c r="E170" s="14">
        <v>20</v>
      </c>
      <c r="F170" s="14">
        <v>3366</v>
      </c>
      <c r="G170" s="14">
        <v>2</v>
      </c>
      <c r="H170" s="14">
        <v>68</v>
      </c>
    </row>
    <row r="171" spans="2:8" ht="15" customHeight="1" x14ac:dyDescent="0.15">
      <c r="B171" s="11">
        <v>19</v>
      </c>
      <c r="C171" s="14">
        <v>21</v>
      </c>
      <c r="D171" s="14">
        <v>3481</v>
      </c>
      <c r="E171" s="14">
        <v>20</v>
      </c>
      <c r="F171" s="14">
        <v>3446</v>
      </c>
      <c r="G171" s="14">
        <v>1</v>
      </c>
      <c r="H171" s="14">
        <v>35</v>
      </c>
    </row>
    <row r="172" spans="2:8" ht="15" customHeight="1" x14ac:dyDescent="0.15">
      <c r="B172" s="12">
        <v>20</v>
      </c>
      <c r="C172" s="15">
        <v>21</v>
      </c>
      <c r="D172" s="15">
        <v>3293</v>
      </c>
      <c r="E172" s="15">
        <v>20</v>
      </c>
      <c r="F172" s="15">
        <v>3266</v>
      </c>
      <c r="G172" s="15">
        <v>1</v>
      </c>
      <c r="H172" s="15">
        <v>27</v>
      </c>
    </row>
    <row r="173" spans="2:8" ht="15" customHeight="1" x14ac:dyDescent="0.15">
      <c r="B173" s="10">
        <v>21</v>
      </c>
      <c r="C173" s="14">
        <f t="shared" ref="C173:D178" si="22">E173+G173</f>
        <v>21</v>
      </c>
      <c r="D173" s="14">
        <f t="shared" si="22"/>
        <v>3242</v>
      </c>
      <c r="E173" s="14">
        <v>20</v>
      </c>
      <c r="F173" s="14">
        <v>3215</v>
      </c>
      <c r="G173" s="14">
        <v>1</v>
      </c>
      <c r="H173" s="14">
        <v>27</v>
      </c>
    </row>
    <row r="174" spans="2:8" ht="15" customHeight="1" x14ac:dyDescent="0.15">
      <c r="B174" s="10">
        <v>22</v>
      </c>
      <c r="C174" s="14">
        <f t="shared" si="22"/>
        <v>21</v>
      </c>
      <c r="D174" s="14">
        <f t="shared" si="22"/>
        <v>3548</v>
      </c>
      <c r="E174" s="14">
        <v>20</v>
      </c>
      <c r="F174" s="14">
        <v>3521</v>
      </c>
      <c r="G174" s="14">
        <v>1</v>
      </c>
      <c r="H174" s="14">
        <v>27</v>
      </c>
    </row>
    <row r="175" spans="2:8" ht="15" customHeight="1" x14ac:dyDescent="0.15">
      <c r="B175" s="10">
        <v>23</v>
      </c>
      <c r="C175" s="14">
        <f t="shared" si="22"/>
        <v>21</v>
      </c>
      <c r="D175" s="14">
        <f t="shared" si="22"/>
        <v>3752</v>
      </c>
      <c r="E175" s="14">
        <v>20</v>
      </c>
      <c r="F175" s="14">
        <v>3725</v>
      </c>
      <c r="G175" s="14">
        <v>1</v>
      </c>
      <c r="H175" s="14">
        <v>27</v>
      </c>
    </row>
    <row r="176" spans="2:8" ht="15" customHeight="1" x14ac:dyDescent="0.15">
      <c r="B176" s="10">
        <v>24</v>
      </c>
      <c r="C176" s="14">
        <f t="shared" si="22"/>
        <v>21</v>
      </c>
      <c r="D176" s="14">
        <f t="shared" si="22"/>
        <v>3784</v>
      </c>
      <c r="E176" s="14">
        <v>20</v>
      </c>
      <c r="F176" s="14">
        <v>3757</v>
      </c>
      <c r="G176" s="14">
        <v>1</v>
      </c>
      <c r="H176" s="14">
        <v>27</v>
      </c>
    </row>
    <row r="177" spans="2:8" ht="15" customHeight="1" x14ac:dyDescent="0.15">
      <c r="B177" s="10">
        <v>25</v>
      </c>
      <c r="C177" s="14">
        <f t="shared" si="22"/>
        <v>21</v>
      </c>
      <c r="D177" s="14">
        <f t="shared" si="22"/>
        <v>3763</v>
      </c>
      <c r="E177" s="14">
        <v>20</v>
      </c>
      <c r="F177" s="14">
        <v>3736</v>
      </c>
      <c r="G177" s="14">
        <v>1</v>
      </c>
      <c r="H177" s="14">
        <v>27</v>
      </c>
    </row>
    <row r="178" spans="2:8" ht="15" customHeight="1" x14ac:dyDescent="0.15">
      <c r="B178" s="10">
        <v>26</v>
      </c>
      <c r="C178" s="16">
        <f t="shared" si="22"/>
        <v>21</v>
      </c>
      <c r="D178" s="16">
        <f t="shared" si="22"/>
        <v>3838</v>
      </c>
      <c r="E178" s="16">
        <v>19</v>
      </c>
      <c r="F178" s="16">
        <v>3750</v>
      </c>
      <c r="G178" s="16">
        <v>2</v>
      </c>
      <c r="H178" s="16">
        <v>88</v>
      </c>
    </row>
    <row r="179" spans="2:8" ht="15" customHeight="1" x14ac:dyDescent="0.15">
      <c r="B179" s="11">
        <v>27</v>
      </c>
      <c r="C179" s="16">
        <f t="shared" ref="C179" si="23">E179+G179</f>
        <v>21</v>
      </c>
      <c r="D179" s="16">
        <f t="shared" ref="D179" si="24">F179+H179</f>
        <v>3966</v>
      </c>
      <c r="E179" s="17">
        <v>19</v>
      </c>
      <c r="F179" s="17">
        <v>3879</v>
      </c>
      <c r="G179" s="18">
        <v>2</v>
      </c>
      <c r="H179" s="18">
        <v>87</v>
      </c>
    </row>
    <row r="180" spans="2:8" ht="15" customHeight="1" x14ac:dyDescent="0.15">
      <c r="B180" s="11">
        <v>28</v>
      </c>
      <c r="C180" s="16">
        <v>21</v>
      </c>
      <c r="D180" s="16">
        <v>4018</v>
      </c>
      <c r="E180" s="17">
        <v>19</v>
      </c>
      <c r="F180" s="17">
        <v>3931</v>
      </c>
      <c r="G180" s="18">
        <v>2</v>
      </c>
      <c r="H180" s="18">
        <v>87</v>
      </c>
    </row>
    <row r="181" spans="2:8" ht="15" customHeight="1" x14ac:dyDescent="0.15">
      <c r="B181" s="11">
        <v>29</v>
      </c>
      <c r="C181" s="16">
        <v>17</v>
      </c>
      <c r="D181" s="16">
        <v>3903</v>
      </c>
      <c r="E181" s="17">
        <v>15</v>
      </c>
      <c r="F181" s="17">
        <v>3820</v>
      </c>
      <c r="G181" s="18">
        <v>2</v>
      </c>
      <c r="H181" s="18">
        <v>83</v>
      </c>
    </row>
    <row r="182" spans="2:8" ht="15" customHeight="1" x14ac:dyDescent="0.15">
      <c r="B182" s="12">
        <v>30</v>
      </c>
      <c r="C182" s="15">
        <v>16</v>
      </c>
      <c r="D182" s="15">
        <v>3744</v>
      </c>
      <c r="E182" s="15">
        <v>12</v>
      </c>
      <c r="F182" s="15">
        <v>3478</v>
      </c>
      <c r="G182" s="15">
        <v>4</v>
      </c>
      <c r="H182" s="15">
        <v>266</v>
      </c>
    </row>
    <row r="183" spans="2:8" ht="15" customHeight="1" x14ac:dyDescent="0.15">
      <c r="B183" s="11" t="s">
        <v>19</v>
      </c>
      <c r="C183" s="16">
        <v>16</v>
      </c>
      <c r="D183" s="16">
        <v>3811</v>
      </c>
      <c r="E183" s="17">
        <v>12</v>
      </c>
      <c r="F183" s="17">
        <v>3556</v>
      </c>
      <c r="G183" s="18">
        <v>4</v>
      </c>
      <c r="H183" s="18">
        <v>255</v>
      </c>
    </row>
    <row r="184" spans="2:8" ht="15" customHeight="1" x14ac:dyDescent="0.15">
      <c r="B184" s="23" t="s">
        <v>20</v>
      </c>
      <c r="C184" s="27">
        <v>16</v>
      </c>
      <c r="D184" s="27">
        <v>3581</v>
      </c>
      <c r="E184" s="28">
        <v>12</v>
      </c>
      <c r="F184" s="28">
        <v>3333</v>
      </c>
      <c r="G184" s="29">
        <v>4</v>
      </c>
      <c r="H184" s="29">
        <v>248</v>
      </c>
    </row>
    <row r="185" spans="2:8" ht="15" customHeight="1" x14ac:dyDescent="0.15">
      <c r="B185" s="23">
        <v>3</v>
      </c>
      <c r="C185" s="27">
        <v>16</v>
      </c>
      <c r="D185" s="27">
        <v>3507</v>
      </c>
      <c r="E185" s="28">
        <v>12</v>
      </c>
      <c r="F185" s="28">
        <v>3255</v>
      </c>
      <c r="G185" s="29">
        <v>4</v>
      </c>
      <c r="H185" s="29">
        <v>252</v>
      </c>
    </row>
    <row r="186" spans="2:8" ht="15" customHeight="1" x14ac:dyDescent="0.15">
      <c r="B186" s="23">
        <v>4</v>
      </c>
      <c r="C186" s="27">
        <v>16</v>
      </c>
      <c r="D186" s="27">
        <v>3505</v>
      </c>
      <c r="E186" s="28">
        <v>12</v>
      </c>
      <c r="F186" s="28">
        <v>3257</v>
      </c>
      <c r="G186" s="29">
        <v>4</v>
      </c>
      <c r="H186" s="29">
        <v>248</v>
      </c>
    </row>
    <row r="187" spans="2:8" ht="12" customHeight="1" x14ac:dyDescent="0.15"/>
    <row r="188" spans="2:8" s="7" customFormat="1" ht="12" customHeight="1" x14ac:dyDescent="0.15">
      <c r="B188" s="30" t="s">
        <v>15</v>
      </c>
      <c r="C188" s="30"/>
      <c r="H188" s="8" t="s">
        <v>18</v>
      </c>
    </row>
    <row r="189" spans="2:8" ht="6.75" customHeight="1" x14ac:dyDescent="0.15"/>
    <row r="190" spans="2:8" ht="15" customHeight="1" x14ac:dyDescent="0.15">
      <c r="B190" s="33" t="s">
        <v>0</v>
      </c>
      <c r="C190" s="31" t="s">
        <v>1</v>
      </c>
      <c r="D190" s="32"/>
      <c r="E190" s="31" t="s">
        <v>2</v>
      </c>
      <c r="F190" s="32"/>
      <c r="G190" s="31" t="s">
        <v>3</v>
      </c>
      <c r="H190" s="32"/>
    </row>
    <row r="191" spans="2:8" ht="15" customHeight="1" x14ac:dyDescent="0.15">
      <c r="B191" s="32"/>
      <c r="C191" s="13" t="s">
        <v>4</v>
      </c>
      <c r="D191" s="13" t="s">
        <v>5</v>
      </c>
      <c r="E191" s="13" t="s">
        <v>4</v>
      </c>
      <c r="F191" s="13" t="s">
        <v>5</v>
      </c>
      <c r="G191" s="13" t="s">
        <v>4</v>
      </c>
      <c r="H191" s="13" t="s">
        <v>5</v>
      </c>
    </row>
    <row r="192" spans="2:8" ht="15" customHeight="1" x14ac:dyDescent="0.15">
      <c r="B192" s="10" t="s">
        <v>6</v>
      </c>
      <c r="C192" s="14">
        <v>5</v>
      </c>
      <c r="D192" s="14">
        <v>676</v>
      </c>
      <c r="E192" s="14">
        <v>4</v>
      </c>
      <c r="F192" s="14">
        <v>640</v>
      </c>
      <c r="G192" s="14">
        <v>1</v>
      </c>
      <c r="H192" s="14">
        <v>36</v>
      </c>
    </row>
    <row r="193" spans="2:8" ht="15" customHeight="1" x14ac:dyDescent="0.15">
      <c r="B193" s="11">
        <v>18</v>
      </c>
      <c r="C193" s="14">
        <v>5</v>
      </c>
      <c r="D193" s="14">
        <v>641</v>
      </c>
      <c r="E193" s="14">
        <v>4</v>
      </c>
      <c r="F193" s="14">
        <v>606</v>
      </c>
      <c r="G193" s="14">
        <v>1</v>
      </c>
      <c r="H193" s="14">
        <v>35</v>
      </c>
    </row>
    <row r="194" spans="2:8" ht="15" customHeight="1" x14ac:dyDescent="0.15">
      <c r="B194" s="11">
        <v>19</v>
      </c>
      <c r="C194" s="14">
        <v>5</v>
      </c>
      <c r="D194" s="14">
        <v>642</v>
      </c>
      <c r="E194" s="14">
        <v>4</v>
      </c>
      <c r="F194" s="14">
        <v>610</v>
      </c>
      <c r="G194" s="14">
        <v>1</v>
      </c>
      <c r="H194" s="14">
        <v>32</v>
      </c>
    </row>
    <row r="195" spans="2:8" ht="15" customHeight="1" x14ac:dyDescent="0.15">
      <c r="B195" s="12">
        <v>20</v>
      </c>
      <c r="C195" s="15">
        <v>5</v>
      </c>
      <c r="D195" s="15">
        <v>637</v>
      </c>
      <c r="E195" s="15">
        <v>4</v>
      </c>
      <c r="F195" s="15">
        <v>604</v>
      </c>
      <c r="G195" s="15">
        <v>1</v>
      </c>
      <c r="H195" s="15">
        <v>33</v>
      </c>
    </row>
    <row r="196" spans="2:8" ht="15" customHeight="1" x14ac:dyDescent="0.15">
      <c r="B196" s="10">
        <v>21</v>
      </c>
      <c r="C196" s="14">
        <f t="shared" ref="C196:D200" si="25">E196+G196</f>
        <v>5</v>
      </c>
      <c r="D196" s="14">
        <f t="shared" si="25"/>
        <v>621</v>
      </c>
      <c r="E196" s="14">
        <v>4</v>
      </c>
      <c r="F196" s="14">
        <v>586</v>
      </c>
      <c r="G196" s="14">
        <v>1</v>
      </c>
      <c r="H196" s="14">
        <v>35</v>
      </c>
    </row>
    <row r="197" spans="2:8" ht="15" customHeight="1" x14ac:dyDescent="0.15">
      <c r="B197" s="10">
        <v>22</v>
      </c>
      <c r="C197" s="14">
        <f t="shared" si="25"/>
        <v>5</v>
      </c>
      <c r="D197" s="14">
        <f t="shared" si="25"/>
        <v>609</v>
      </c>
      <c r="E197" s="14">
        <v>4</v>
      </c>
      <c r="F197" s="14">
        <v>573</v>
      </c>
      <c r="G197" s="14">
        <v>1</v>
      </c>
      <c r="H197" s="14">
        <v>36</v>
      </c>
    </row>
    <row r="198" spans="2:8" ht="15" customHeight="1" x14ac:dyDescent="0.15">
      <c r="B198" s="10">
        <v>23</v>
      </c>
      <c r="C198" s="14">
        <f t="shared" si="25"/>
        <v>5</v>
      </c>
      <c r="D198" s="14">
        <f t="shared" si="25"/>
        <v>601</v>
      </c>
      <c r="E198" s="14">
        <v>4</v>
      </c>
      <c r="F198" s="14">
        <v>566</v>
      </c>
      <c r="G198" s="14">
        <v>1</v>
      </c>
      <c r="H198" s="14">
        <v>35</v>
      </c>
    </row>
    <row r="199" spans="2:8" ht="15" customHeight="1" x14ac:dyDescent="0.15">
      <c r="B199" s="10">
        <v>24</v>
      </c>
      <c r="C199" s="14">
        <f t="shared" si="25"/>
        <v>5</v>
      </c>
      <c r="D199" s="14">
        <f t="shared" si="25"/>
        <v>617</v>
      </c>
      <c r="E199" s="14">
        <v>4</v>
      </c>
      <c r="F199" s="14">
        <v>586</v>
      </c>
      <c r="G199" s="14">
        <v>1</v>
      </c>
      <c r="H199" s="14">
        <v>31</v>
      </c>
    </row>
    <row r="200" spans="2:8" ht="15" customHeight="1" x14ac:dyDescent="0.15">
      <c r="B200" s="10">
        <v>25</v>
      </c>
      <c r="C200" s="14">
        <f t="shared" si="25"/>
        <v>5</v>
      </c>
      <c r="D200" s="14">
        <f t="shared" si="25"/>
        <v>570</v>
      </c>
      <c r="E200" s="14">
        <v>4</v>
      </c>
      <c r="F200" s="14">
        <v>539</v>
      </c>
      <c r="G200" s="14">
        <v>1</v>
      </c>
      <c r="H200" s="14">
        <v>31</v>
      </c>
    </row>
    <row r="201" spans="2:8" ht="15" customHeight="1" x14ac:dyDescent="0.15">
      <c r="B201" s="10">
        <v>26</v>
      </c>
      <c r="C201" s="16">
        <f>E201+G201</f>
        <v>5</v>
      </c>
      <c r="D201" s="16">
        <f>F201+H201</f>
        <v>572</v>
      </c>
      <c r="E201" s="16">
        <v>4</v>
      </c>
      <c r="F201" s="16">
        <v>540</v>
      </c>
      <c r="G201" s="16">
        <v>1</v>
      </c>
      <c r="H201" s="16">
        <v>32</v>
      </c>
    </row>
    <row r="202" spans="2:8" ht="15" customHeight="1" x14ac:dyDescent="0.15">
      <c r="B202" s="11">
        <v>27</v>
      </c>
      <c r="C202" s="16">
        <f>E202+G202</f>
        <v>5</v>
      </c>
      <c r="D202" s="16">
        <f>F202+H202</f>
        <v>547</v>
      </c>
      <c r="E202" s="17">
        <v>4</v>
      </c>
      <c r="F202" s="17">
        <v>515</v>
      </c>
      <c r="G202" s="18">
        <v>1</v>
      </c>
      <c r="H202" s="18">
        <v>32</v>
      </c>
    </row>
    <row r="203" spans="2:8" ht="15" customHeight="1" x14ac:dyDescent="0.15">
      <c r="B203" s="11">
        <v>28</v>
      </c>
      <c r="C203" s="16">
        <v>5</v>
      </c>
      <c r="D203" s="16">
        <v>547</v>
      </c>
      <c r="E203" s="17">
        <v>4</v>
      </c>
      <c r="F203" s="17">
        <v>513</v>
      </c>
      <c r="G203" s="18">
        <v>1</v>
      </c>
      <c r="H203" s="18">
        <v>26</v>
      </c>
    </row>
    <row r="204" spans="2:8" ht="15" customHeight="1" x14ac:dyDescent="0.15">
      <c r="B204" s="11">
        <v>29</v>
      </c>
      <c r="C204" s="16">
        <v>5</v>
      </c>
      <c r="D204" s="16">
        <v>540</v>
      </c>
      <c r="E204" s="17">
        <v>4</v>
      </c>
      <c r="F204" s="17">
        <v>513</v>
      </c>
      <c r="G204" s="18">
        <v>1</v>
      </c>
      <c r="H204" s="18">
        <v>27</v>
      </c>
    </row>
    <row r="205" spans="2:8" ht="15" customHeight="1" x14ac:dyDescent="0.15">
      <c r="B205" s="12">
        <v>30</v>
      </c>
      <c r="C205" s="15">
        <v>5</v>
      </c>
      <c r="D205" s="15">
        <v>541</v>
      </c>
      <c r="E205" s="15">
        <v>4</v>
      </c>
      <c r="F205" s="15">
        <v>515</v>
      </c>
      <c r="G205" s="15">
        <v>1</v>
      </c>
      <c r="H205" s="15">
        <v>26</v>
      </c>
    </row>
    <row r="206" spans="2:8" ht="15" customHeight="1" x14ac:dyDescent="0.15">
      <c r="B206" s="11" t="s">
        <v>19</v>
      </c>
      <c r="C206" s="16">
        <v>5</v>
      </c>
      <c r="D206" s="16">
        <v>508</v>
      </c>
      <c r="E206" s="17">
        <v>4</v>
      </c>
      <c r="F206" s="17">
        <v>483</v>
      </c>
      <c r="G206" s="18">
        <v>1</v>
      </c>
      <c r="H206" s="18">
        <v>25</v>
      </c>
    </row>
    <row r="207" spans="2:8" ht="15" customHeight="1" x14ac:dyDescent="0.15">
      <c r="B207" s="23" t="s">
        <v>20</v>
      </c>
      <c r="C207" s="27">
        <v>5</v>
      </c>
      <c r="D207" s="27">
        <v>489</v>
      </c>
      <c r="E207" s="28">
        <v>4</v>
      </c>
      <c r="F207" s="28">
        <v>466</v>
      </c>
      <c r="G207" s="29">
        <v>1</v>
      </c>
      <c r="H207" s="29">
        <v>23</v>
      </c>
    </row>
    <row r="208" spans="2:8" ht="15" customHeight="1" x14ac:dyDescent="0.15">
      <c r="B208" s="23">
        <v>3</v>
      </c>
      <c r="C208" s="27">
        <v>5</v>
      </c>
      <c r="D208" s="27">
        <v>492</v>
      </c>
      <c r="E208" s="28">
        <v>4</v>
      </c>
      <c r="F208" s="28">
        <v>468</v>
      </c>
      <c r="G208" s="29">
        <v>1</v>
      </c>
      <c r="H208" s="29">
        <v>24</v>
      </c>
    </row>
    <row r="209" spans="2:8" ht="15" customHeight="1" x14ac:dyDescent="0.15">
      <c r="B209" s="23">
        <v>4</v>
      </c>
      <c r="C209" s="27">
        <v>5</v>
      </c>
      <c r="D209" s="27">
        <v>470</v>
      </c>
      <c r="E209" s="28">
        <v>4</v>
      </c>
      <c r="F209" s="28">
        <v>446</v>
      </c>
      <c r="G209" s="29">
        <v>1</v>
      </c>
      <c r="H209" s="29">
        <v>24</v>
      </c>
    </row>
    <row r="210" spans="2:8" ht="9" customHeight="1" x14ac:dyDescent="0.15">
      <c r="B210" s="4"/>
      <c r="C210" s="5"/>
      <c r="D210" s="5"/>
    </row>
    <row r="211" spans="2:8" s="7" customFormat="1" ht="12" customHeight="1" x14ac:dyDescent="0.15">
      <c r="B211" s="30" t="s">
        <v>17</v>
      </c>
      <c r="C211" s="30"/>
    </row>
    <row r="212" spans="2:8" ht="9" customHeight="1" thickBot="1" x14ac:dyDescent="0.2">
      <c r="F212" s="6"/>
      <c r="H212" s="6"/>
    </row>
    <row r="213" spans="2:8" x14ac:dyDescent="0.15">
      <c r="B213" s="21"/>
      <c r="C213" s="21"/>
      <c r="D213" s="21"/>
      <c r="E213" s="21"/>
      <c r="F213" s="22"/>
      <c r="G213" s="21"/>
      <c r="H213" s="21"/>
    </row>
  </sheetData>
  <mergeCells count="46">
    <mergeCell ref="E6:F6"/>
    <mergeCell ref="G6:H6"/>
    <mergeCell ref="B27:C27"/>
    <mergeCell ref="B29:B30"/>
    <mergeCell ref="C29:D29"/>
    <mergeCell ref="E29:F29"/>
    <mergeCell ref="G29:H29"/>
    <mergeCell ref="B50:C50"/>
    <mergeCell ref="B4:C4"/>
    <mergeCell ref="B6:B7"/>
    <mergeCell ref="C6:D6"/>
    <mergeCell ref="B119:C119"/>
    <mergeCell ref="B52:B53"/>
    <mergeCell ref="C52:D52"/>
    <mergeCell ref="B96:C96"/>
    <mergeCell ref="B98:B99"/>
    <mergeCell ref="C98:D98"/>
    <mergeCell ref="E52:F52"/>
    <mergeCell ref="G52:H52"/>
    <mergeCell ref="B73:C73"/>
    <mergeCell ref="B75:B76"/>
    <mergeCell ref="C75:D75"/>
    <mergeCell ref="E75:F75"/>
    <mergeCell ref="G75:H75"/>
    <mergeCell ref="E98:F98"/>
    <mergeCell ref="G98:H98"/>
    <mergeCell ref="B188:C188"/>
    <mergeCell ref="B121:B122"/>
    <mergeCell ref="C121:D121"/>
    <mergeCell ref="E121:F121"/>
    <mergeCell ref="G121:H121"/>
    <mergeCell ref="B142:C142"/>
    <mergeCell ref="B144:B145"/>
    <mergeCell ref="C144:D144"/>
    <mergeCell ref="E144:F144"/>
    <mergeCell ref="G144:H144"/>
    <mergeCell ref="B165:C165"/>
    <mergeCell ref="B167:B168"/>
    <mergeCell ref="C167:D167"/>
    <mergeCell ref="E167:F167"/>
    <mergeCell ref="B211:C211"/>
    <mergeCell ref="G167:H167"/>
    <mergeCell ref="B190:B191"/>
    <mergeCell ref="C190:D190"/>
    <mergeCell ref="E190:F190"/>
    <mergeCell ref="G190:H190"/>
  </mergeCells>
  <phoneticPr fontId="1"/>
  <printOptions horizontalCentered="1"/>
  <pageMargins left="0.59055118110236227" right="0.59055118110236227" top="0.59055118110236227" bottom="0.23622047244094491" header="0.51181102362204722" footer="0.27559055118110237"/>
  <pageSetup paperSize="9" scale="79" orientation="portrait" r:id="rId1"/>
  <headerFooter alignWithMargins="0"/>
  <rowBreaks count="2" manualBreakCount="2">
    <brk id="71" max="7" man="1"/>
    <brk id="1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簡易水道の状況</vt:lpstr>
      <vt:lpstr>簡易水道の状況!Print_Area</vt:lpstr>
      <vt:lpstr>簡易水道の状況!Print_Titles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2019-02-13T05:45:24Z</cp:lastPrinted>
  <dcterms:created xsi:type="dcterms:W3CDTF">2016-06-15T06:09:52Z</dcterms:created>
  <dcterms:modified xsi:type="dcterms:W3CDTF">2024-05-15T06:42:07Z</dcterms:modified>
</cp:coreProperties>
</file>