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１．気象・土地\"/>
    </mc:Choice>
  </mc:AlternateContent>
  <xr:revisionPtr revIDLastSave="0" documentId="13_ncr:1_{E113C046-C40F-4045-B788-190F89590532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地目別土地面積" sheetId="1" r:id="rId1"/>
  </sheets>
  <definedNames>
    <definedName name="_xlnm.Print_Area" localSheetId="0">地目別土地面積!$A$1:$J$420</definedName>
    <definedName name="_xlnm.Print_Titles" localSheetId="0">地目別土地面積!$1:$2</definedName>
  </definedNames>
  <calcPr calcId="191029"/>
</workbook>
</file>

<file path=xl/calcChain.xml><?xml version="1.0" encoding="utf-8"?>
<calcChain xmlns="http://schemas.openxmlformats.org/spreadsheetml/2006/main">
  <c r="J409" i="1" l="1"/>
  <c r="I409" i="1"/>
  <c r="H409" i="1"/>
  <c r="G409" i="1"/>
  <c r="F409" i="1"/>
  <c r="E409" i="1"/>
  <c r="D409" i="1"/>
  <c r="J408" i="1"/>
  <c r="I408" i="1"/>
  <c r="H408" i="1"/>
  <c r="G408" i="1"/>
  <c r="F408" i="1"/>
  <c r="E408" i="1"/>
  <c r="D408" i="1"/>
  <c r="J407" i="1"/>
  <c r="I407" i="1"/>
  <c r="H407" i="1"/>
  <c r="G407" i="1"/>
  <c r="F407" i="1"/>
  <c r="E407" i="1"/>
  <c r="D407" i="1"/>
  <c r="C407" i="1" s="1"/>
  <c r="J406" i="1"/>
  <c r="I406" i="1"/>
  <c r="H406" i="1"/>
  <c r="G406" i="1"/>
  <c r="F406" i="1"/>
  <c r="E406" i="1"/>
  <c r="D406" i="1"/>
  <c r="J405" i="1"/>
  <c r="I405" i="1"/>
  <c r="H405" i="1"/>
  <c r="G405" i="1"/>
  <c r="F405" i="1"/>
  <c r="E405" i="1"/>
  <c r="D405" i="1"/>
  <c r="J404" i="1"/>
  <c r="I404" i="1"/>
  <c r="H404" i="1"/>
  <c r="G404" i="1"/>
  <c r="F404" i="1"/>
  <c r="E404" i="1"/>
  <c r="D404" i="1"/>
  <c r="J403" i="1"/>
  <c r="I403" i="1"/>
  <c r="H403" i="1"/>
  <c r="G403" i="1"/>
  <c r="F403" i="1"/>
  <c r="E403" i="1"/>
  <c r="D403" i="1"/>
  <c r="C403" i="1" s="1"/>
  <c r="J402" i="1"/>
  <c r="I402" i="1"/>
  <c r="H402" i="1"/>
  <c r="G402" i="1"/>
  <c r="F402" i="1"/>
  <c r="E402" i="1"/>
  <c r="D402" i="1"/>
  <c r="J363" i="1"/>
  <c r="I363" i="1"/>
  <c r="H363" i="1"/>
  <c r="G363" i="1"/>
  <c r="F363" i="1"/>
  <c r="E363" i="1"/>
  <c r="D363" i="1"/>
  <c r="J362" i="1"/>
  <c r="I362" i="1"/>
  <c r="H362" i="1"/>
  <c r="G362" i="1"/>
  <c r="F362" i="1"/>
  <c r="E362" i="1"/>
  <c r="D362" i="1"/>
  <c r="J361" i="1"/>
  <c r="I361" i="1"/>
  <c r="H361" i="1"/>
  <c r="G361" i="1"/>
  <c r="F361" i="1"/>
  <c r="E361" i="1"/>
  <c r="D361" i="1"/>
  <c r="J360" i="1"/>
  <c r="I360" i="1"/>
  <c r="H360" i="1"/>
  <c r="G360" i="1"/>
  <c r="F360" i="1"/>
  <c r="E360" i="1"/>
  <c r="D360" i="1"/>
  <c r="J359" i="1"/>
  <c r="I359" i="1"/>
  <c r="H359" i="1"/>
  <c r="G359" i="1"/>
  <c r="F359" i="1"/>
  <c r="E359" i="1"/>
  <c r="D359" i="1"/>
  <c r="J358" i="1"/>
  <c r="I358" i="1"/>
  <c r="H358" i="1"/>
  <c r="G358" i="1"/>
  <c r="F358" i="1"/>
  <c r="E358" i="1"/>
  <c r="D358" i="1"/>
  <c r="J357" i="1"/>
  <c r="I357" i="1"/>
  <c r="H357" i="1"/>
  <c r="G357" i="1"/>
  <c r="F357" i="1"/>
  <c r="E357" i="1"/>
  <c r="D357" i="1"/>
  <c r="J356" i="1"/>
  <c r="I356" i="1"/>
  <c r="H356" i="1"/>
  <c r="G356" i="1"/>
  <c r="F356" i="1"/>
  <c r="E356" i="1"/>
  <c r="D356" i="1"/>
  <c r="J317" i="1"/>
  <c r="I317" i="1"/>
  <c r="H317" i="1"/>
  <c r="G317" i="1"/>
  <c r="F317" i="1"/>
  <c r="E317" i="1"/>
  <c r="D317" i="1"/>
  <c r="J316" i="1"/>
  <c r="I316" i="1"/>
  <c r="H316" i="1"/>
  <c r="G316" i="1"/>
  <c r="F316" i="1"/>
  <c r="E316" i="1"/>
  <c r="D316" i="1"/>
  <c r="J315" i="1"/>
  <c r="I315" i="1"/>
  <c r="H315" i="1"/>
  <c r="G315" i="1"/>
  <c r="F315" i="1"/>
  <c r="E315" i="1"/>
  <c r="D315" i="1"/>
  <c r="J314" i="1"/>
  <c r="I314" i="1"/>
  <c r="H314" i="1"/>
  <c r="G314" i="1"/>
  <c r="F314" i="1"/>
  <c r="E314" i="1"/>
  <c r="D314" i="1"/>
  <c r="J313" i="1"/>
  <c r="I313" i="1"/>
  <c r="H313" i="1"/>
  <c r="G313" i="1"/>
  <c r="F313" i="1"/>
  <c r="E313" i="1"/>
  <c r="D313" i="1"/>
  <c r="J312" i="1"/>
  <c r="I312" i="1"/>
  <c r="H312" i="1"/>
  <c r="G312" i="1"/>
  <c r="F312" i="1"/>
  <c r="E312" i="1"/>
  <c r="D312" i="1"/>
  <c r="J311" i="1"/>
  <c r="I311" i="1"/>
  <c r="H311" i="1"/>
  <c r="G311" i="1"/>
  <c r="F311" i="1"/>
  <c r="E311" i="1"/>
  <c r="D311" i="1"/>
  <c r="J310" i="1"/>
  <c r="I310" i="1"/>
  <c r="H310" i="1"/>
  <c r="G310" i="1"/>
  <c r="F310" i="1"/>
  <c r="E310" i="1"/>
  <c r="D310" i="1"/>
  <c r="J271" i="1"/>
  <c r="I271" i="1"/>
  <c r="H271" i="1"/>
  <c r="G271" i="1"/>
  <c r="F271" i="1"/>
  <c r="E271" i="1"/>
  <c r="D271" i="1"/>
  <c r="J270" i="1"/>
  <c r="I270" i="1"/>
  <c r="H270" i="1"/>
  <c r="G270" i="1"/>
  <c r="F270" i="1"/>
  <c r="E270" i="1"/>
  <c r="D270" i="1"/>
  <c r="J269" i="1"/>
  <c r="I269" i="1"/>
  <c r="H269" i="1"/>
  <c r="G269" i="1"/>
  <c r="F269" i="1"/>
  <c r="E269" i="1"/>
  <c r="D269" i="1"/>
  <c r="J268" i="1"/>
  <c r="I268" i="1"/>
  <c r="H268" i="1"/>
  <c r="G268" i="1"/>
  <c r="F268" i="1"/>
  <c r="E268" i="1"/>
  <c r="D268" i="1"/>
  <c r="J267" i="1"/>
  <c r="I267" i="1"/>
  <c r="H267" i="1"/>
  <c r="G267" i="1"/>
  <c r="F267" i="1"/>
  <c r="E267" i="1"/>
  <c r="D267" i="1"/>
  <c r="J266" i="1"/>
  <c r="I266" i="1"/>
  <c r="H266" i="1"/>
  <c r="G266" i="1"/>
  <c r="F266" i="1"/>
  <c r="E266" i="1"/>
  <c r="D266" i="1"/>
  <c r="J265" i="1"/>
  <c r="I265" i="1"/>
  <c r="H265" i="1"/>
  <c r="G265" i="1"/>
  <c r="F265" i="1"/>
  <c r="E265" i="1"/>
  <c r="D265" i="1"/>
  <c r="J264" i="1"/>
  <c r="I264" i="1"/>
  <c r="H264" i="1"/>
  <c r="G264" i="1"/>
  <c r="F264" i="1"/>
  <c r="E264" i="1"/>
  <c r="D264" i="1"/>
  <c r="J225" i="1"/>
  <c r="I225" i="1"/>
  <c r="H225" i="1"/>
  <c r="G225" i="1"/>
  <c r="F225" i="1"/>
  <c r="E225" i="1"/>
  <c r="D225" i="1"/>
  <c r="J224" i="1"/>
  <c r="I224" i="1"/>
  <c r="H224" i="1"/>
  <c r="G224" i="1"/>
  <c r="F224" i="1"/>
  <c r="E224" i="1"/>
  <c r="D224" i="1"/>
  <c r="J223" i="1"/>
  <c r="I223" i="1"/>
  <c r="H223" i="1"/>
  <c r="G223" i="1"/>
  <c r="F223" i="1"/>
  <c r="E223" i="1"/>
  <c r="D223" i="1"/>
  <c r="J222" i="1"/>
  <c r="I222" i="1"/>
  <c r="H222" i="1"/>
  <c r="G222" i="1"/>
  <c r="F222" i="1"/>
  <c r="E222" i="1"/>
  <c r="D222" i="1"/>
  <c r="J221" i="1"/>
  <c r="I221" i="1"/>
  <c r="H221" i="1"/>
  <c r="G221" i="1"/>
  <c r="F221" i="1"/>
  <c r="E221" i="1"/>
  <c r="D221" i="1"/>
  <c r="J220" i="1"/>
  <c r="I220" i="1"/>
  <c r="H220" i="1"/>
  <c r="G220" i="1"/>
  <c r="F220" i="1"/>
  <c r="E220" i="1"/>
  <c r="D220" i="1"/>
  <c r="J219" i="1"/>
  <c r="I219" i="1"/>
  <c r="H219" i="1"/>
  <c r="G219" i="1"/>
  <c r="F219" i="1"/>
  <c r="E219" i="1"/>
  <c r="D219" i="1"/>
  <c r="J218" i="1"/>
  <c r="I218" i="1"/>
  <c r="H218" i="1"/>
  <c r="G218" i="1"/>
  <c r="F218" i="1"/>
  <c r="E218" i="1"/>
  <c r="D218" i="1"/>
  <c r="J179" i="1"/>
  <c r="I179" i="1"/>
  <c r="H179" i="1"/>
  <c r="G179" i="1"/>
  <c r="F179" i="1"/>
  <c r="E179" i="1"/>
  <c r="D179" i="1"/>
  <c r="J178" i="1"/>
  <c r="I178" i="1"/>
  <c r="H178" i="1"/>
  <c r="G178" i="1"/>
  <c r="F178" i="1"/>
  <c r="E178" i="1"/>
  <c r="D178" i="1"/>
  <c r="J177" i="1"/>
  <c r="I177" i="1"/>
  <c r="H177" i="1"/>
  <c r="G177" i="1"/>
  <c r="F177" i="1"/>
  <c r="E177" i="1"/>
  <c r="D177" i="1"/>
  <c r="J176" i="1"/>
  <c r="I176" i="1"/>
  <c r="H176" i="1"/>
  <c r="G176" i="1"/>
  <c r="F176" i="1"/>
  <c r="E176" i="1"/>
  <c r="D176" i="1"/>
  <c r="J175" i="1"/>
  <c r="I175" i="1"/>
  <c r="H175" i="1"/>
  <c r="G175" i="1"/>
  <c r="F175" i="1"/>
  <c r="E175" i="1"/>
  <c r="D175" i="1"/>
  <c r="J174" i="1"/>
  <c r="I174" i="1"/>
  <c r="H174" i="1"/>
  <c r="G174" i="1"/>
  <c r="F174" i="1"/>
  <c r="E174" i="1"/>
  <c r="D174" i="1"/>
  <c r="J173" i="1"/>
  <c r="I173" i="1"/>
  <c r="H173" i="1"/>
  <c r="G173" i="1"/>
  <c r="F173" i="1"/>
  <c r="E173" i="1"/>
  <c r="D173" i="1"/>
  <c r="J172" i="1"/>
  <c r="I172" i="1"/>
  <c r="H172" i="1"/>
  <c r="G172" i="1"/>
  <c r="F172" i="1"/>
  <c r="E172" i="1"/>
  <c r="D172" i="1"/>
  <c r="J133" i="1"/>
  <c r="I133" i="1"/>
  <c r="H133" i="1"/>
  <c r="G133" i="1"/>
  <c r="F133" i="1"/>
  <c r="E133" i="1"/>
  <c r="D133" i="1"/>
  <c r="J132" i="1"/>
  <c r="I132" i="1"/>
  <c r="H132" i="1"/>
  <c r="G132" i="1"/>
  <c r="F132" i="1"/>
  <c r="E132" i="1"/>
  <c r="D132" i="1"/>
  <c r="J131" i="1"/>
  <c r="I131" i="1"/>
  <c r="H131" i="1"/>
  <c r="G131" i="1"/>
  <c r="F131" i="1"/>
  <c r="E131" i="1"/>
  <c r="D131" i="1"/>
  <c r="J130" i="1"/>
  <c r="I130" i="1"/>
  <c r="H130" i="1"/>
  <c r="G130" i="1"/>
  <c r="F130" i="1"/>
  <c r="E130" i="1"/>
  <c r="D130" i="1"/>
  <c r="J129" i="1"/>
  <c r="I129" i="1"/>
  <c r="H129" i="1"/>
  <c r="G129" i="1"/>
  <c r="F129" i="1"/>
  <c r="E129" i="1"/>
  <c r="D129" i="1"/>
  <c r="J128" i="1"/>
  <c r="I128" i="1"/>
  <c r="H128" i="1"/>
  <c r="G128" i="1"/>
  <c r="F128" i="1"/>
  <c r="E128" i="1"/>
  <c r="D128" i="1"/>
  <c r="J127" i="1"/>
  <c r="I127" i="1"/>
  <c r="H127" i="1"/>
  <c r="G127" i="1"/>
  <c r="F127" i="1"/>
  <c r="E127" i="1"/>
  <c r="D127" i="1"/>
  <c r="J126" i="1"/>
  <c r="I126" i="1"/>
  <c r="H126" i="1"/>
  <c r="G126" i="1"/>
  <c r="F126" i="1"/>
  <c r="E126" i="1"/>
  <c r="D126" i="1"/>
  <c r="J87" i="1"/>
  <c r="I87" i="1"/>
  <c r="H87" i="1"/>
  <c r="G87" i="1"/>
  <c r="F87" i="1"/>
  <c r="E87" i="1"/>
  <c r="D87" i="1"/>
  <c r="J86" i="1"/>
  <c r="I86" i="1"/>
  <c r="H86" i="1"/>
  <c r="G86" i="1"/>
  <c r="F86" i="1"/>
  <c r="E86" i="1"/>
  <c r="D86" i="1"/>
  <c r="J85" i="1"/>
  <c r="I85" i="1"/>
  <c r="H85" i="1"/>
  <c r="G85" i="1"/>
  <c r="F85" i="1"/>
  <c r="E85" i="1"/>
  <c r="D85" i="1"/>
  <c r="J84" i="1"/>
  <c r="I84" i="1"/>
  <c r="H84" i="1"/>
  <c r="G84" i="1"/>
  <c r="F84" i="1"/>
  <c r="E84" i="1"/>
  <c r="D84" i="1"/>
  <c r="J83" i="1"/>
  <c r="I83" i="1"/>
  <c r="H83" i="1"/>
  <c r="G83" i="1"/>
  <c r="F83" i="1"/>
  <c r="E83" i="1"/>
  <c r="D83" i="1"/>
  <c r="J82" i="1"/>
  <c r="I82" i="1"/>
  <c r="H82" i="1"/>
  <c r="G82" i="1"/>
  <c r="F82" i="1"/>
  <c r="E82" i="1"/>
  <c r="D82" i="1"/>
  <c r="J81" i="1"/>
  <c r="I81" i="1"/>
  <c r="H81" i="1"/>
  <c r="G81" i="1"/>
  <c r="F81" i="1"/>
  <c r="E81" i="1"/>
  <c r="D81" i="1"/>
  <c r="J80" i="1"/>
  <c r="I80" i="1"/>
  <c r="H80" i="1"/>
  <c r="G80" i="1"/>
  <c r="F80" i="1"/>
  <c r="E80" i="1"/>
  <c r="D80" i="1"/>
  <c r="J41" i="1"/>
  <c r="I41" i="1"/>
  <c r="H41" i="1"/>
  <c r="G41" i="1"/>
  <c r="F41" i="1"/>
  <c r="E41" i="1"/>
  <c r="D41" i="1"/>
  <c r="J40" i="1"/>
  <c r="I40" i="1"/>
  <c r="H40" i="1"/>
  <c r="G40" i="1"/>
  <c r="F40" i="1"/>
  <c r="E40" i="1"/>
  <c r="D40" i="1"/>
  <c r="J39" i="1"/>
  <c r="I39" i="1"/>
  <c r="H39" i="1"/>
  <c r="G39" i="1"/>
  <c r="F39" i="1"/>
  <c r="E39" i="1"/>
  <c r="D39" i="1"/>
  <c r="J38" i="1"/>
  <c r="I38" i="1"/>
  <c r="H38" i="1"/>
  <c r="G38" i="1"/>
  <c r="F38" i="1"/>
  <c r="E38" i="1"/>
  <c r="D38" i="1"/>
  <c r="J37" i="1"/>
  <c r="I37" i="1"/>
  <c r="H37" i="1"/>
  <c r="G37" i="1"/>
  <c r="F37" i="1"/>
  <c r="E37" i="1"/>
  <c r="D37" i="1"/>
  <c r="J36" i="1"/>
  <c r="I36" i="1"/>
  <c r="H36" i="1"/>
  <c r="G36" i="1"/>
  <c r="F36" i="1"/>
  <c r="E36" i="1"/>
  <c r="D36" i="1"/>
  <c r="J35" i="1"/>
  <c r="I35" i="1"/>
  <c r="H35" i="1"/>
  <c r="G35" i="1"/>
  <c r="F35" i="1"/>
  <c r="E35" i="1"/>
  <c r="D35" i="1"/>
  <c r="J34" i="1"/>
  <c r="I34" i="1"/>
  <c r="H34" i="1"/>
  <c r="G34" i="1"/>
  <c r="F34" i="1"/>
  <c r="E34" i="1"/>
  <c r="D34" i="1"/>
  <c r="C402" i="1" l="1"/>
  <c r="C406" i="1"/>
  <c r="C405" i="1"/>
  <c r="C409" i="1"/>
  <c r="C404" i="1"/>
  <c r="C408" i="1"/>
  <c r="C35" i="1"/>
  <c r="C37" i="1"/>
  <c r="C39" i="1"/>
  <c r="C41" i="1"/>
  <c r="C81" i="1"/>
  <c r="C83" i="1"/>
  <c r="C85" i="1"/>
  <c r="C87" i="1"/>
  <c r="C127" i="1"/>
  <c r="C129" i="1"/>
  <c r="C131" i="1"/>
  <c r="C133" i="1"/>
  <c r="C173" i="1"/>
  <c r="C175" i="1"/>
  <c r="C177" i="1"/>
  <c r="C179" i="1"/>
  <c r="C219" i="1"/>
  <c r="C221" i="1"/>
  <c r="C223" i="1"/>
  <c r="C225" i="1"/>
  <c r="C265" i="1"/>
  <c r="C267" i="1"/>
  <c r="C269" i="1"/>
  <c r="C271" i="1"/>
  <c r="C311" i="1"/>
  <c r="C313" i="1"/>
  <c r="C315" i="1"/>
  <c r="C317" i="1"/>
  <c r="C357" i="1"/>
  <c r="C359" i="1"/>
  <c r="C361" i="1"/>
  <c r="C363" i="1"/>
  <c r="C34" i="1"/>
  <c r="C36" i="1"/>
  <c r="C38" i="1"/>
  <c r="C40" i="1"/>
  <c r="C80" i="1"/>
  <c r="C82" i="1"/>
  <c r="C84" i="1"/>
  <c r="C86" i="1"/>
  <c r="C126" i="1"/>
  <c r="C128" i="1"/>
  <c r="C130" i="1"/>
  <c r="C132" i="1"/>
  <c r="C172" i="1"/>
  <c r="C174" i="1"/>
  <c r="C176" i="1"/>
  <c r="C178" i="1"/>
  <c r="C218" i="1"/>
  <c r="C220" i="1"/>
  <c r="C222" i="1"/>
  <c r="C224" i="1"/>
  <c r="C264" i="1"/>
  <c r="C266" i="1"/>
  <c r="C268" i="1"/>
  <c r="C270" i="1"/>
  <c r="C310" i="1"/>
  <c r="C312" i="1"/>
  <c r="C314" i="1"/>
  <c r="C316" i="1"/>
  <c r="C356" i="1"/>
  <c r="C358" i="1"/>
  <c r="C360" i="1"/>
  <c r="C362" i="1"/>
</calcChain>
</file>

<file path=xl/sharedStrings.xml><?xml version="1.0" encoding="utf-8"?>
<sst xmlns="http://schemas.openxmlformats.org/spreadsheetml/2006/main" count="418" uniqueCount="50">
  <si>
    <t>大仙市</t>
    <rPh sb="0" eb="3">
      <t>ダイセンシ</t>
    </rPh>
    <phoneticPr fontId="2"/>
  </si>
  <si>
    <t>各年1月1日現在　単位：k㎡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phoneticPr fontId="2"/>
  </si>
  <si>
    <t>年　　次</t>
    <rPh sb="0" eb="4">
      <t>ネンジ</t>
    </rPh>
    <phoneticPr fontId="2"/>
  </si>
  <si>
    <t>総面積</t>
    <rPh sb="0" eb="1">
      <t>ソウ</t>
    </rPh>
    <rPh sb="1" eb="3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</si>
  <si>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</si>
  <si>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</si>
  <si>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　地</t>
    <rPh sb="0" eb="3">
      <t>タクチ</t>
    </rPh>
    <phoneticPr fontId="2"/>
  </si>
  <si>
    <t>池　沼</t>
    <rPh sb="0" eb="1">
      <t>イケ</t>
    </rPh>
    <rPh sb="2" eb="3">
      <t>ヌマ</t>
    </rPh>
    <phoneticPr fontId="2"/>
  </si>
  <si>
    <t>山　林</t>
    <rPh sb="0" eb="3">
      <t>サンリン</t>
    </rPh>
    <phoneticPr fontId="2"/>
  </si>
  <si>
    <t>原　野</t>
    <rPh sb="0" eb="3">
      <t>ゲンヤ</t>
    </rPh>
    <phoneticPr fontId="2"/>
  </si>
  <si>
    <t>雑種地・その他</t>
    <rPh sb="0" eb="2">
      <t>ザッシュ</t>
    </rPh>
    <rPh sb="2" eb="3">
      <t>チ</t>
    </rPh>
    <rPh sb="6" eb="7">
      <t>タ</t>
    </rPh>
    <phoneticPr fontId="2"/>
  </si>
  <si>
    <t>平成17年　</t>
    <rPh sb="0" eb="2">
      <t>ヘイセイ</t>
    </rPh>
    <rPh sb="4" eb="5">
      <t>ネン</t>
    </rPh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</si>
  <si>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</si>
  <si>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</si>
  <si>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</si>
  <si>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</si>
  <si>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28</t>
    <phoneticPr fontId="2"/>
  </si>
  <si>
    <t>構成比</t>
    <rPh sb="0" eb="3">
      <t>コウセイヒ</t>
    </rPh>
    <phoneticPr fontId="2"/>
  </si>
  <si>
    <t>各年1月1日現在　単位：%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</si>
  <si>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</si>
  <si>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</si>
  <si>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</si>
  <si>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</si>
  <si>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大曲地域</t>
    <rPh sb="0" eb="2">
      <t>オオマガリ</t>
    </rPh>
    <rPh sb="2" eb="4">
      <t>チイキ</t>
    </rPh>
    <phoneticPr fontId="2"/>
  </si>
  <si>
    <t>28</t>
    <phoneticPr fontId="2"/>
  </si>
  <si>
    <t>神岡地域</t>
    <rPh sb="0" eb="2">
      <t>カミオカ</t>
    </rPh>
    <rPh sb="2" eb="4">
      <t>チイキ</t>
    </rPh>
    <phoneticPr fontId="2"/>
  </si>
  <si>
    <t>西仙北地域</t>
    <rPh sb="0" eb="3">
      <t>ニシセンボク</t>
    </rPh>
    <rPh sb="3" eb="5">
      <t>チイキ</t>
    </rPh>
    <phoneticPr fontId="2"/>
  </si>
  <si>
    <t>19</t>
  </si>
  <si>
    <t>中仙地域</t>
    <rPh sb="0" eb="2">
      <t>ナカセン</t>
    </rPh>
    <rPh sb="2" eb="4">
      <t>チイキ</t>
    </rPh>
    <phoneticPr fontId="2"/>
  </si>
  <si>
    <t>協和地域</t>
    <rPh sb="0" eb="2">
      <t>キョウワ</t>
    </rPh>
    <rPh sb="2" eb="4">
      <t>チイキ</t>
    </rPh>
    <phoneticPr fontId="2"/>
  </si>
  <si>
    <t>南外地域</t>
    <rPh sb="0" eb="2">
      <t>ナンガイ</t>
    </rPh>
    <rPh sb="2" eb="4">
      <t>チイキ</t>
    </rPh>
    <phoneticPr fontId="2"/>
  </si>
  <si>
    <t>仙北地域</t>
    <rPh sb="0" eb="2">
      <t>センボク</t>
    </rPh>
    <rPh sb="2" eb="4">
      <t>チイキ</t>
    </rPh>
    <phoneticPr fontId="2"/>
  </si>
  <si>
    <t>太田地域</t>
    <rPh sb="0" eb="2">
      <t>オオタ</t>
    </rPh>
    <rPh sb="2" eb="4">
      <t>チイキ</t>
    </rPh>
    <phoneticPr fontId="2"/>
  </si>
  <si>
    <t>29</t>
    <phoneticPr fontId="2"/>
  </si>
  <si>
    <t>29</t>
    <phoneticPr fontId="2"/>
  </si>
  <si>
    <t>28</t>
    <phoneticPr fontId="2"/>
  </si>
  <si>
    <t>29</t>
    <phoneticPr fontId="2"/>
  </si>
  <si>
    <t>30</t>
    <phoneticPr fontId="2"/>
  </si>
  <si>
    <t>30</t>
    <phoneticPr fontId="2"/>
  </si>
  <si>
    <t>30</t>
    <phoneticPr fontId="2"/>
  </si>
  <si>
    <t>30</t>
    <phoneticPr fontId="2"/>
  </si>
  <si>
    <t>地目別土地面積</t>
    <rPh sb="0" eb="3">
      <t>チモクベツ</t>
    </rPh>
    <rPh sb="3" eb="5">
      <t>トチ</t>
    </rPh>
    <rPh sb="5" eb="7">
      <t>メンセキ</t>
    </rPh>
    <phoneticPr fontId="2"/>
  </si>
  <si>
    <t>31</t>
    <phoneticPr fontId="2"/>
  </si>
  <si>
    <t>31</t>
    <phoneticPr fontId="2"/>
  </si>
  <si>
    <t>31</t>
    <phoneticPr fontId="2"/>
  </si>
  <si>
    <t>令和2年</t>
    <rPh sb="0" eb="2">
      <t>レイワ</t>
    </rPh>
    <rPh sb="3" eb="4">
      <t>ネン</t>
    </rPh>
    <phoneticPr fontId="2"/>
  </si>
  <si>
    <t>資料：市民部税務課</t>
    <rPh sb="0" eb="2">
      <t>シリョウ</t>
    </rPh>
    <rPh sb="3" eb="5">
      <t>シミン</t>
    </rPh>
    <rPh sb="5" eb="6">
      <t>ブ</t>
    </rPh>
    <rPh sb="6" eb="8">
      <t>ゼイム</t>
    </rPh>
    <rPh sb="8" eb="9">
      <t>カ</t>
    </rPh>
    <phoneticPr fontId="2"/>
  </si>
  <si>
    <t>3</t>
    <phoneticPr fontId="2"/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</si>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</sst>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【&quot;@&quot;】&quot;"/>
    <numFmt numFmtId="177" formatCode="0.00;[Red]0.00"/>
    <numFmt numFmtId="178" formatCode="0.0;[Red]0.0"/>
    <numFmt numFmtId="179" formatCode="#,##0.00;[Red]#,##0.00"/>
    <numFmt numFmtId="180" formatCode="0.0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HG丸ｺﾞｼｯｸM-PRO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49" fontId="3" fillId="4" borderId="0" xfId="0" applyNumberFormat="1" applyFont="1" applyFill="1" applyBorder="1" applyAlignment="1">
      <alignment horizontal="center" vertical="center"/>
    </xf>
    <xf numFmtId="177" fontId="3" fillId="4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8" fontId="3" fillId="4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0" fontId="6" fillId="0" borderId="0" xfId="1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vertical="center"/>
    </xf>
    <xf numFmtId="177" fontId="10" fillId="4" borderId="3" xfId="0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8" fontId="10" fillId="0" borderId="3" xfId="0" applyNumberFormat="1" applyFont="1" applyFill="1" applyBorder="1" applyAlignment="1">
      <alignment vertical="center"/>
    </xf>
    <xf numFmtId="178" fontId="10" fillId="0" borderId="2" xfId="0" applyNumberFormat="1" applyFont="1" applyFill="1" applyBorder="1" applyAlignment="1">
      <alignment vertical="center"/>
    </xf>
    <xf numFmtId="178" fontId="10" fillId="4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40" fontId="10" fillId="0" borderId="3" xfId="1" applyNumberFormat="1" applyFont="1" applyFill="1" applyBorder="1" applyAlignment="1">
      <alignment vertical="center"/>
    </xf>
    <xf numFmtId="179" fontId="10" fillId="0" borderId="3" xfId="1" applyNumberFormat="1" applyFont="1" applyFill="1" applyBorder="1" applyAlignment="1">
      <alignment vertical="center"/>
    </xf>
    <xf numFmtId="179" fontId="10" fillId="0" borderId="2" xfId="1" applyNumberFormat="1" applyFont="1" applyFill="1" applyBorder="1" applyAlignment="1">
      <alignment vertical="center"/>
    </xf>
    <xf numFmtId="179" fontId="10" fillId="4" borderId="3" xfId="1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178" fontId="10" fillId="0" borderId="5" xfId="0" applyNumberFormat="1" applyFont="1" applyFill="1" applyBorder="1" applyAlignment="1">
      <alignment vertical="center"/>
    </xf>
    <xf numFmtId="178" fontId="10" fillId="0" borderId="6" xfId="0" applyNumberFormat="1" applyFont="1" applyFill="1" applyBorder="1" applyAlignment="1">
      <alignment vertical="center"/>
    </xf>
    <xf numFmtId="178" fontId="10" fillId="4" borderId="5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177" fontId="10" fillId="0" borderId="5" xfId="0" applyNumberFormat="1" applyFont="1" applyFill="1" applyBorder="1" applyAlignment="1">
      <alignment vertical="center"/>
    </xf>
    <xf numFmtId="177" fontId="10" fillId="0" borderId="6" xfId="0" applyNumberFormat="1" applyFont="1" applyFill="1" applyBorder="1" applyAlignment="1">
      <alignment vertical="center"/>
    </xf>
    <xf numFmtId="177" fontId="10" fillId="4" borderId="5" xfId="0" applyNumberFormat="1" applyFont="1" applyFill="1" applyBorder="1" applyAlignment="1">
      <alignment vertical="center"/>
    </xf>
    <xf numFmtId="40" fontId="10" fillId="0" borderId="5" xfId="1" applyNumberFormat="1" applyFont="1" applyFill="1" applyBorder="1" applyAlignment="1">
      <alignment vertical="center"/>
    </xf>
    <xf numFmtId="179" fontId="10" fillId="0" borderId="5" xfId="1" applyNumberFormat="1" applyFont="1" applyFill="1" applyBorder="1" applyAlignment="1">
      <alignment vertical="center"/>
    </xf>
    <xf numFmtId="179" fontId="10" fillId="0" borderId="6" xfId="1" applyNumberFormat="1" applyFont="1" applyFill="1" applyBorder="1" applyAlignment="1">
      <alignment vertical="center"/>
    </xf>
    <xf numFmtId="179" fontId="10" fillId="4" borderId="5" xfId="1" applyNumberFormat="1" applyFont="1" applyFill="1" applyBorder="1" applyAlignment="1">
      <alignment vertical="center"/>
    </xf>
    <xf numFmtId="177" fontId="10" fillId="0" borderId="5" xfId="0" applyNumberFormat="1" applyFont="1" applyFill="1" applyBorder="1" applyAlignment="1">
      <alignment horizontal="right" vertical="center"/>
    </xf>
    <xf numFmtId="177" fontId="10" fillId="4" borderId="5" xfId="0" applyNumberFormat="1" applyFont="1" applyFill="1" applyBorder="1" applyAlignment="1">
      <alignment horizontal="right" vertical="center"/>
    </xf>
    <xf numFmtId="49" fontId="7" fillId="3" borderId="0" xfId="0" applyNumberFormat="1" applyFont="1" applyFill="1" applyBorder="1" applyAlignment="1">
      <alignment horizontal="center" vertical="center"/>
    </xf>
    <xf numFmtId="177" fontId="10" fillId="0" borderId="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20"/>
  <sheetViews>
    <sheetView showGridLines="0" tabSelected="1" view="pageBreakPreview" zoomScale="115" zoomScaleNormal="100" zoomScaleSheetLayoutView="115" workbookViewId="0"/>
  </sheetViews>
  <sheetFormatPr defaultRowHeight="12"/>
  <cols>
    <col min="1" max="1" width="4.625" style="1" customWidth="1"/>
    <col min="2" max="2" width="10.25" style="2" customWidth="1"/>
    <col min="3" max="9" width="8.625" style="1" customWidth="1"/>
    <col min="10" max="10" width="11.75" style="1" customWidth="1"/>
    <col min="11" max="16384" width="9" style="1"/>
  </cols>
  <sheetData>
    <row r="1" spans="2:10" ht="14.25" customHeight="1" thickBot="1"/>
    <row r="2" spans="2:10" ht="22.5" customHeight="1">
      <c r="B2" s="24" t="s">
        <v>41</v>
      </c>
      <c r="C2" s="25"/>
      <c r="D2" s="25"/>
      <c r="E2" s="25"/>
      <c r="F2" s="25"/>
      <c r="G2" s="25"/>
      <c r="H2" s="25"/>
      <c r="I2" s="25"/>
      <c r="J2" s="25"/>
    </row>
    <row r="4" spans="2:10" s="3" customFormat="1" ht="12" customHeight="1">
      <c r="B4" s="4" t="s">
        <v>0</v>
      </c>
      <c r="H4" s="62" t="s">
        <v>1</v>
      </c>
      <c r="I4" s="62"/>
      <c r="J4" s="62"/>
    </row>
    <row r="5" spans="2:10" ht="6.75" customHeight="1">
      <c r="H5" s="5"/>
      <c r="I5" s="5"/>
      <c r="J5" s="5"/>
    </row>
    <row r="6" spans="2:10" s="13" customFormat="1" ht="18.75" customHeight="1">
      <c r="B6" s="31" t="s">
        <v>2</v>
      </c>
      <c r="C6" s="35" t="s">
        <v>3</v>
      </c>
      <c r="D6" s="35" t="s">
        <v>4</v>
      </c>
      <c r="E6" s="35" t="s">
        <v>5</v>
      </c>
      <c r="F6" s="35" t="s">
        <v>6</v>
      </c>
      <c r="G6" s="35" t="s">
        <v>7</v>
      </c>
      <c r="H6" s="35" t="s">
        <v>8</v>
      </c>
      <c r="I6" s="35" t="s">
        <v>9</v>
      </c>
      <c r="J6" s="27" t="s">
        <v>10</v>
      </c>
    </row>
    <row r="7" spans="2:10" s="6" customFormat="1" ht="16.5" customHeight="1">
      <c r="B7" s="32" t="s">
        <v>11</v>
      </c>
      <c r="C7" s="28">
        <v>866.68</v>
      </c>
      <c r="D7" s="28">
        <v>190.11</v>
      </c>
      <c r="E7" s="28">
        <v>23.56</v>
      </c>
      <c r="F7" s="28">
        <v>24.36</v>
      </c>
      <c r="G7" s="28">
        <v>2.57</v>
      </c>
      <c r="H7" s="28">
        <v>266.27</v>
      </c>
      <c r="I7" s="28">
        <v>45.9</v>
      </c>
      <c r="J7" s="28">
        <v>313.91000000000003</v>
      </c>
    </row>
    <row r="8" spans="2:10" s="6" customFormat="1" ht="16.5" customHeight="1">
      <c r="B8" s="33" t="s">
        <v>12</v>
      </c>
      <c r="C8" s="28">
        <v>866.68</v>
      </c>
      <c r="D8" s="28">
        <v>189.95</v>
      </c>
      <c r="E8" s="28">
        <v>23.43</v>
      </c>
      <c r="F8" s="28">
        <v>24.17</v>
      </c>
      <c r="G8" s="28">
        <v>2.56</v>
      </c>
      <c r="H8" s="28">
        <v>261.81</v>
      </c>
      <c r="I8" s="28">
        <v>45.88</v>
      </c>
      <c r="J8" s="28">
        <v>318.87</v>
      </c>
    </row>
    <row r="9" spans="2:10" s="6" customFormat="1" ht="16.5" customHeight="1">
      <c r="B9" s="33" t="s">
        <v>13</v>
      </c>
      <c r="C9" s="28">
        <v>866.67</v>
      </c>
      <c r="D9" s="28">
        <v>189.98018457999962</v>
      </c>
      <c r="E9" s="28">
        <v>23.306711060000001</v>
      </c>
      <c r="F9" s="28">
        <v>24.410174189999967</v>
      </c>
      <c r="G9" s="28">
        <v>2.5562091499999999</v>
      </c>
      <c r="H9" s="28">
        <v>262.90637557999986</v>
      </c>
      <c r="I9" s="28">
        <v>45.509607620000054</v>
      </c>
      <c r="J9" s="28">
        <v>318.0007378200005</v>
      </c>
    </row>
    <row r="10" spans="2:10" s="6" customFormat="1" ht="16.5" customHeight="1">
      <c r="B10" s="34" t="s">
        <v>14</v>
      </c>
      <c r="C10" s="29">
        <v>866.67</v>
      </c>
      <c r="D10" s="29">
        <v>190</v>
      </c>
      <c r="E10" s="29">
        <v>23.01</v>
      </c>
      <c r="F10" s="29">
        <v>24.61</v>
      </c>
      <c r="G10" s="29">
        <v>2.5499999999999998</v>
      </c>
      <c r="H10" s="29">
        <v>264</v>
      </c>
      <c r="I10" s="29">
        <v>45.16</v>
      </c>
      <c r="J10" s="29">
        <v>317.33999999999997</v>
      </c>
    </row>
    <row r="11" spans="2:10" s="6" customFormat="1" ht="16.5" customHeight="1">
      <c r="B11" s="33" t="s">
        <v>15</v>
      </c>
      <c r="C11" s="28">
        <v>866.67</v>
      </c>
      <c r="D11" s="28">
        <v>189.81</v>
      </c>
      <c r="E11" s="28">
        <v>22.91</v>
      </c>
      <c r="F11" s="28">
        <v>25</v>
      </c>
      <c r="G11" s="28">
        <v>2.56</v>
      </c>
      <c r="H11" s="28">
        <v>263.52</v>
      </c>
      <c r="I11" s="28">
        <v>44.75</v>
      </c>
      <c r="J11" s="28">
        <v>318.12</v>
      </c>
    </row>
    <row r="12" spans="2:10" s="6" customFormat="1" ht="16.5" customHeight="1">
      <c r="B12" s="33">
        <v>22</v>
      </c>
      <c r="C12" s="28">
        <v>866.67</v>
      </c>
      <c r="D12" s="28">
        <v>189.64</v>
      </c>
      <c r="E12" s="28">
        <v>22.81</v>
      </c>
      <c r="F12" s="28">
        <v>25.09</v>
      </c>
      <c r="G12" s="28">
        <v>2.56</v>
      </c>
      <c r="H12" s="28">
        <v>265.07</v>
      </c>
      <c r="I12" s="28">
        <v>44.72</v>
      </c>
      <c r="J12" s="28">
        <v>316.77999999999997</v>
      </c>
    </row>
    <row r="13" spans="2:10" s="6" customFormat="1" ht="16.5" customHeight="1">
      <c r="B13" s="33">
        <v>23</v>
      </c>
      <c r="C13" s="28">
        <v>866.67</v>
      </c>
      <c r="D13" s="28">
        <v>189.56</v>
      </c>
      <c r="E13" s="28">
        <v>22.51</v>
      </c>
      <c r="F13" s="28">
        <v>25.22</v>
      </c>
      <c r="G13" s="28">
        <v>2.5499999999999998</v>
      </c>
      <c r="H13" s="28">
        <v>266.58</v>
      </c>
      <c r="I13" s="28">
        <v>44.38</v>
      </c>
      <c r="J13" s="28">
        <v>315.87</v>
      </c>
    </row>
    <row r="14" spans="2:10" s="6" customFormat="1" ht="16.5" customHeight="1">
      <c r="B14" s="33">
        <v>24</v>
      </c>
      <c r="C14" s="28">
        <v>866.67</v>
      </c>
      <c r="D14" s="28">
        <v>189.22</v>
      </c>
      <c r="E14" s="28">
        <v>22.34</v>
      </c>
      <c r="F14" s="28">
        <v>25.26</v>
      </c>
      <c r="G14" s="28">
        <v>2.5499999999999998</v>
      </c>
      <c r="H14" s="28">
        <v>269.27</v>
      </c>
      <c r="I14" s="28">
        <v>44.08</v>
      </c>
      <c r="J14" s="28">
        <v>313.94</v>
      </c>
    </row>
    <row r="15" spans="2:10" s="6" customFormat="1" ht="16.5" customHeight="1">
      <c r="B15" s="33">
        <v>25</v>
      </c>
      <c r="C15" s="28">
        <v>866.67</v>
      </c>
      <c r="D15" s="28">
        <v>189.21</v>
      </c>
      <c r="E15" s="28">
        <v>22.33</v>
      </c>
      <c r="F15" s="28">
        <v>25.38</v>
      </c>
      <c r="G15" s="28">
        <v>2.5499999999999998</v>
      </c>
      <c r="H15" s="28">
        <v>269.45</v>
      </c>
      <c r="I15" s="28">
        <v>44.01</v>
      </c>
      <c r="J15" s="28">
        <v>313.74</v>
      </c>
    </row>
    <row r="16" spans="2:10" s="6" customFormat="1" ht="16.5" customHeight="1">
      <c r="B16" s="33">
        <v>26</v>
      </c>
      <c r="C16" s="28">
        <v>866.67</v>
      </c>
      <c r="D16" s="28">
        <v>188.95</v>
      </c>
      <c r="E16" s="28">
        <v>22.26</v>
      </c>
      <c r="F16" s="28">
        <v>25.49</v>
      </c>
      <c r="G16" s="28">
        <v>2.5499999999999998</v>
      </c>
      <c r="H16" s="28">
        <v>270.39</v>
      </c>
      <c r="I16" s="28">
        <v>44.16</v>
      </c>
      <c r="J16" s="28">
        <v>312.87</v>
      </c>
    </row>
    <row r="17" spans="2:10" s="6" customFormat="1" ht="16.5" customHeight="1">
      <c r="B17" s="33">
        <v>27</v>
      </c>
      <c r="C17" s="30">
        <v>866.77</v>
      </c>
      <c r="D17" s="30">
        <v>188.87</v>
      </c>
      <c r="E17" s="30">
        <v>22.21</v>
      </c>
      <c r="F17" s="30">
        <v>25.63</v>
      </c>
      <c r="G17" s="30">
        <v>2.5499999999999998</v>
      </c>
      <c r="H17" s="30">
        <v>273.01</v>
      </c>
      <c r="I17" s="30">
        <v>43.82</v>
      </c>
      <c r="J17" s="30">
        <v>310.68</v>
      </c>
    </row>
    <row r="18" spans="2:10" s="6" customFormat="1" ht="16.5" customHeight="1">
      <c r="B18" s="33" t="s">
        <v>16</v>
      </c>
      <c r="C18" s="30">
        <v>866.77</v>
      </c>
      <c r="D18" s="30">
        <v>188.6</v>
      </c>
      <c r="E18" s="30">
        <v>22.12</v>
      </c>
      <c r="F18" s="30">
        <v>25.73</v>
      </c>
      <c r="G18" s="30">
        <v>2.5499999999999998</v>
      </c>
      <c r="H18" s="30">
        <v>275.01</v>
      </c>
      <c r="I18" s="30">
        <v>43.56</v>
      </c>
      <c r="J18" s="30">
        <v>309.19</v>
      </c>
    </row>
    <row r="19" spans="2:10" s="6" customFormat="1" ht="16.5" customHeight="1">
      <c r="B19" s="33" t="s">
        <v>33</v>
      </c>
      <c r="C19" s="30">
        <v>866.77</v>
      </c>
      <c r="D19" s="30">
        <v>188.57</v>
      </c>
      <c r="E19" s="30">
        <v>22.07</v>
      </c>
      <c r="F19" s="30">
        <v>25.87</v>
      </c>
      <c r="G19" s="30">
        <v>2.5499999999999998</v>
      </c>
      <c r="H19" s="30">
        <v>275.88</v>
      </c>
      <c r="I19" s="30">
        <v>43.32</v>
      </c>
      <c r="J19" s="30">
        <v>308.51</v>
      </c>
    </row>
    <row r="20" spans="2:10" s="6" customFormat="1" ht="16.5" customHeight="1">
      <c r="B20" s="34" t="s">
        <v>37</v>
      </c>
      <c r="C20" s="29">
        <v>866.77</v>
      </c>
      <c r="D20" s="29">
        <v>188.47</v>
      </c>
      <c r="E20" s="29">
        <v>22</v>
      </c>
      <c r="F20" s="29">
        <v>25.95</v>
      </c>
      <c r="G20" s="29">
        <v>2.5499999999999998</v>
      </c>
      <c r="H20" s="29">
        <v>277.02</v>
      </c>
      <c r="I20" s="29">
        <v>43.34</v>
      </c>
      <c r="J20" s="29">
        <v>307.44</v>
      </c>
    </row>
    <row r="21" spans="2:10" s="6" customFormat="1" ht="16.5" customHeight="1">
      <c r="B21" s="59" t="s">
        <v>43</v>
      </c>
      <c r="C21" s="60">
        <v>866.79</v>
      </c>
      <c r="D21" s="60">
        <v>188.17</v>
      </c>
      <c r="E21" s="60">
        <v>21.96</v>
      </c>
      <c r="F21" s="60">
        <v>26.14</v>
      </c>
      <c r="G21" s="60">
        <v>2.5499999999999998</v>
      </c>
      <c r="H21" s="60">
        <v>278.14</v>
      </c>
      <c r="I21" s="60">
        <v>43.28</v>
      </c>
      <c r="J21" s="60">
        <v>306.55</v>
      </c>
    </row>
    <row r="22" spans="2:10" s="6" customFormat="1" ht="16.5" customHeight="1">
      <c r="B22" s="59" t="s">
        <v>45</v>
      </c>
      <c r="C22" s="52">
        <v>866.79</v>
      </c>
      <c r="D22" s="52">
        <v>188.04</v>
      </c>
      <c r="E22" s="52">
        <v>21.84</v>
      </c>
      <c r="F22" s="52">
        <v>26.25</v>
      </c>
      <c r="G22" s="52">
        <v>2.5499999999999998</v>
      </c>
      <c r="H22" s="52">
        <v>279.69</v>
      </c>
      <c r="I22" s="52">
        <v>42.79</v>
      </c>
      <c r="J22" s="52">
        <v>305.63</v>
      </c>
    </row>
    <row r="23" spans="2:10" s="6" customFormat="1" ht="16.5" customHeight="1">
      <c r="B23" s="59" t="s">
        <v>47</v>
      </c>
      <c r="C23" s="52">
        <v>866.79</v>
      </c>
      <c r="D23" s="52">
        <v>187.91</v>
      </c>
      <c r="E23" s="52">
        <v>22.02</v>
      </c>
      <c r="F23" s="52">
        <v>26.33</v>
      </c>
      <c r="G23" s="52">
        <v>2.5499999999999998</v>
      </c>
      <c r="H23" s="52">
        <v>280.7</v>
      </c>
      <c r="I23" s="52">
        <v>42.37</v>
      </c>
      <c r="J23" s="52">
        <v>304.91000000000003</v>
      </c>
    </row>
    <row r="24" spans="2:10" s="6" customFormat="1" ht="16.5" customHeight="1">
      <c r="B24" s="59" t="s">
        <v>48</v>
      </c>
      <c r="C24" s="52">
        <v>866.79</v>
      </c>
      <c r="D24" s="52">
        <v>187.7</v>
      </c>
      <c r="E24" s="52">
        <v>21.98</v>
      </c>
      <c r="F24" s="52">
        <v>26.41</v>
      </c>
      <c r="G24" s="52">
        <v>2.5499999999999998</v>
      </c>
      <c r="H24" s="52">
        <v>281.64</v>
      </c>
      <c r="I24" s="52">
        <v>42.37</v>
      </c>
      <c r="J24" s="52">
        <v>304.14999999999998</v>
      </c>
    </row>
    <row r="25" spans="2:10" s="6" customFormat="1" ht="16.5" customHeight="1">
      <c r="B25" s="59" t="s">
        <v>49</v>
      </c>
      <c r="C25" s="52">
        <v>866.79</v>
      </c>
      <c r="D25" s="52">
        <v>187.55</v>
      </c>
      <c r="E25" s="52">
        <v>21.96</v>
      </c>
      <c r="F25" s="52">
        <v>26.54</v>
      </c>
      <c r="G25" s="52">
        <v>2.5499999999999998</v>
      </c>
      <c r="H25" s="52">
        <v>282.27999999999997</v>
      </c>
      <c r="I25" s="52">
        <v>42.38</v>
      </c>
      <c r="J25" s="52">
        <v>303.52999999999997</v>
      </c>
    </row>
    <row r="26" spans="2:10" s="6" customFormat="1">
      <c r="B26" s="7"/>
      <c r="D26" s="8"/>
      <c r="E26" s="8"/>
      <c r="F26" s="8"/>
      <c r="G26" s="8"/>
      <c r="H26" s="8"/>
      <c r="I26" s="8"/>
      <c r="J26" s="8"/>
    </row>
    <row r="27" spans="2:10" s="20" customFormat="1" ht="12" customHeight="1">
      <c r="B27" s="21" t="s">
        <v>17</v>
      </c>
      <c r="H27" s="61" t="s">
        <v>18</v>
      </c>
      <c r="I27" s="61"/>
      <c r="J27" s="61"/>
    </row>
    <row r="28" spans="2:10" s="6" customFormat="1" ht="6.75" customHeight="1">
      <c r="B28" s="7"/>
      <c r="H28" s="22"/>
      <c r="I28" s="22"/>
      <c r="J28" s="22"/>
    </row>
    <row r="29" spans="2:10" s="13" customFormat="1" ht="18.75" customHeight="1">
      <c r="B29" s="31" t="s">
        <v>2</v>
      </c>
      <c r="C29" s="35" t="s">
        <v>3</v>
      </c>
      <c r="D29" s="35" t="s">
        <v>4</v>
      </c>
      <c r="E29" s="35" t="s">
        <v>5</v>
      </c>
      <c r="F29" s="35" t="s">
        <v>6</v>
      </c>
      <c r="G29" s="35" t="s">
        <v>7</v>
      </c>
      <c r="H29" s="35" t="s">
        <v>8</v>
      </c>
      <c r="I29" s="35" t="s">
        <v>9</v>
      </c>
      <c r="J29" s="45" t="s">
        <v>10</v>
      </c>
    </row>
    <row r="30" spans="2:10" s="6" customFormat="1" ht="16.5" customHeight="1">
      <c r="B30" s="33" t="s">
        <v>11</v>
      </c>
      <c r="C30" s="36">
        <v>100</v>
      </c>
      <c r="D30" s="36">
        <v>21.935431762588266</v>
      </c>
      <c r="E30" s="36">
        <v>2.7184197166197444</v>
      </c>
      <c r="F30" s="36">
        <v>2.8107259888309408</v>
      </c>
      <c r="G30" s="36">
        <v>0.29653389947846953</v>
      </c>
      <c r="H30" s="36">
        <v>30.722988877094199</v>
      </c>
      <c r="I30" s="36">
        <v>5.2960723681174136</v>
      </c>
      <c r="J30" s="46">
        <v>36.219827387270968</v>
      </c>
    </row>
    <row r="31" spans="2:10" s="6" customFormat="1" ht="16.5" customHeight="1">
      <c r="B31" s="33" t="s">
        <v>19</v>
      </c>
      <c r="C31" s="36">
        <v>100</v>
      </c>
      <c r="D31" s="36">
        <v>21.9</v>
      </c>
      <c r="E31" s="36">
        <v>2.7</v>
      </c>
      <c r="F31" s="36">
        <v>2.8</v>
      </c>
      <c r="G31" s="36">
        <v>0.3</v>
      </c>
      <c r="H31" s="36">
        <v>30.2</v>
      </c>
      <c r="I31" s="36">
        <v>5.3</v>
      </c>
      <c r="J31" s="46">
        <v>36.799999999999997</v>
      </c>
    </row>
    <row r="32" spans="2:10" s="6" customFormat="1" ht="16.5" customHeight="1">
      <c r="B32" s="33" t="s">
        <v>20</v>
      </c>
      <c r="C32" s="36">
        <v>100</v>
      </c>
      <c r="D32" s="36">
        <v>21.9</v>
      </c>
      <c r="E32" s="36">
        <v>2.7</v>
      </c>
      <c r="F32" s="36">
        <v>2.8</v>
      </c>
      <c r="G32" s="36">
        <v>0.3</v>
      </c>
      <c r="H32" s="36">
        <v>30.3</v>
      </c>
      <c r="I32" s="36">
        <v>5.3</v>
      </c>
      <c r="J32" s="46">
        <v>36.700000000000003</v>
      </c>
    </row>
    <row r="33" spans="2:10" s="6" customFormat="1" ht="16.5" customHeight="1">
      <c r="B33" s="34" t="s">
        <v>21</v>
      </c>
      <c r="C33" s="37">
        <v>100</v>
      </c>
      <c r="D33" s="37">
        <v>21.9</v>
      </c>
      <c r="E33" s="37">
        <v>2.7</v>
      </c>
      <c r="F33" s="37">
        <v>2.8</v>
      </c>
      <c r="G33" s="37">
        <v>0.3</v>
      </c>
      <c r="H33" s="37">
        <v>30.5</v>
      </c>
      <c r="I33" s="37">
        <v>5.2</v>
      </c>
      <c r="J33" s="47">
        <v>36.6</v>
      </c>
    </row>
    <row r="34" spans="2:10" s="6" customFormat="1" ht="16.5" customHeight="1">
      <c r="B34" s="33" t="s">
        <v>22</v>
      </c>
      <c r="C34" s="36">
        <f t="shared" ref="C34:C41" si="0">SUM(D34:J34)</f>
        <v>100</v>
      </c>
      <c r="D34" s="36">
        <f t="shared" ref="D34:J41" si="1">D11/$C11*100</f>
        <v>21.901069611270728</v>
      </c>
      <c r="E34" s="36">
        <f t="shared" si="1"/>
        <v>2.6434513713408796</v>
      </c>
      <c r="F34" s="36">
        <f t="shared" si="1"/>
        <v>2.8846042899834998</v>
      </c>
      <c r="G34" s="36">
        <f t="shared" si="1"/>
        <v>0.29538347929431041</v>
      </c>
      <c r="H34" s="36">
        <f t="shared" si="1"/>
        <v>30.406036899858073</v>
      </c>
      <c r="I34" s="36">
        <f t="shared" si="1"/>
        <v>5.1634416790704654</v>
      </c>
      <c r="J34" s="46">
        <f t="shared" si="1"/>
        <v>36.706012669182044</v>
      </c>
    </row>
    <row r="35" spans="2:10" s="6" customFormat="1" ht="16.5" customHeight="1">
      <c r="B35" s="33">
        <v>22</v>
      </c>
      <c r="C35" s="36">
        <f t="shared" si="0"/>
        <v>100</v>
      </c>
      <c r="D35" s="36">
        <f t="shared" si="1"/>
        <v>21.881454302098838</v>
      </c>
      <c r="E35" s="36">
        <f t="shared" si="1"/>
        <v>2.6319129541809456</v>
      </c>
      <c r="F35" s="36">
        <f t="shared" si="1"/>
        <v>2.8949888654274409</v>
      </c>
      <c r="G35" s="36">
        <f t="shared" si="1"/>
        <v>0.29538347929431041</v>
      </c>
      <c r="H35" s="36">
        <f t="shared" si="1"/>
        <v>30.584882365837057</v>
      </c>
      <c r="I35" s="36">
        <f t="shared" si="1"/>
        <v>5.1599801539224854</v>
      </c>
      <c r="J35" s="46">
        <f t="shared" si="1"/>
        <v>36.55139787923892</v>
      </c>
    </row>
    <row r="36" spans="2:10" s="6" customFormat="1" ht="16.5" customHeight="1">
      <c r="B36" s="33">
        <v>23</v>
      </c>
      <c r="C36" s="36">
        <f t="shared" si="0"/>
        <v>100.00000000000001</v>
      </c>
      <c r="D36" s="36">
        <f t="shared" si="1"/>
        <v>21.872223568370892</v>
      </c>
      <c r="E36" s="36">
        <f t="shared" si="1"/>
        <v>2.5972977027011437</v>
      </c>
      <c r="F36" s="36">
        <f t="shared" si="1"/>
        <v>2.9099888077353548</v>
      </c>
      <c r="G36" s="36">
        <f t="shared" si="1"/>
        <v>0.29422963757831699</v>
      </c>
      <c r="H36" s="36">
        <f t="shared" si="1"/>
        <v>30.759112464952061</v>
      </c>
      <c r="I36" s="36">
        <f t="shared" si="1"/>
        <v>5.1207495355787103</v>
      </c>
      <c r="J36" s="46">
        <f t="shared" si="1"/>
        <v>36.446398283083532</v>
      </c>
    </row>
    <row r="37" spans="2:10" s="6" customFormat="1" ht="16.5" customHeight="1">
      <c r="B37" s="33">
        <v>24</v>
      </c>
      <c r="C37" s="36">
        <f t="shared" si="0"/>
        <v>99.99884615828401</v>
      </c>
      <c r="D37" s="36">
        <f t="shared" si="1"/>
        <v>21.832992950027116</v>
      </c>
      <c r="E37" s="36">
        <f t="shared" si="1"/>
        <v>2.5776823935292557</v>
      </c>
      <c r="F37" s="36">
        <f t="shared" si="1"/>
        <v>2.914604174599329</v>
      </c>
      <c r="G37" s="36">
        <f t="shared" si="1"/>
        <v>0.29422963757831699</v>
      </c>
      <c r="H37" s="36">
        <f t="shared" si="1"/>
        <v>31.069495886554282</v>
      </c>
      <c r="I37" s="36">
        <f t="shared" si="1"/>
        <v>5.0861342840989074</v>
      </c>
      <c r="J37" s="46">
        <f t="shared" si="1"/>
        <v>36.223706831896799</v>
      </c>
    </row>
    <row r="38" spans="2:10" s="6" customFormat="1" ht="16.5" customHeight="1">
      <c r="B38" s="33">
        <v>25</v>
      </c>
      <c r="C38" s="36">
        <f t="shared" si="0"/>
        <v>100</v>
      </c>
      <c r="D38" s="36">
        <f t="shared" si="1"/>
        <v>21.831839108311122</v>
      </c>
      <c r="E38" s="36">
        <f t="shared" si="1"/>
        <v>2.5765285518132623</v>
      </c>
      <c r="F38" s="36">
        <f t="shared" si="1"/>
        <v>2.9284502751912496</v>
      </c>
      <c r="G38" s="36">
        <f t="shared" si="1"/>
        <v>0.29422963757831699</v>
      </c>
      <c r="H38" s="36">
        <f t="shared" si="1"/>
        <v>31.090265037442165</v>
      </c>
      <c r="I38" s="36">
        <f t="shared" si="1"/>
        <v>5.0780573920869534</v>
      </c>
      <c r="J38" s="46">
        <f t="shared" si="1"/>
        <v>36.200629997576932</v>
      </c>
    </row>
    <row r="39" spans="2:10" s="6" customFormat="1" ht="16.5" customHeight="1">
      <c r="B39" s="33">
        <v>26</v>
      </c>
      <c r="C39" s="36">
        <f t="shared" si="0"/>
        <v>100</v>
      </c>
      <c r="D39" s="36">
        <f t="shared" si="1"/>
        <v>21.801839223695293</v>
      </c>
      <c r="E39" s="36">
        <f t="shared" si="1"/>
        <v>2.5684516598013087</v>
      </c>
      <c r="F39" s="36">
        <f t="shared" si="1"/>
        <v>2.9411425340671769</v>
      </c>
      <c r="G39" s="36">
        <f t="shared" si="1"/>
        <v>0.29422963757831699</v>
      </c>
      <c r="H39" s="36">
        <f t="shared" si="1"/>
        <v>31.198726158745544</v>
      </c>
      <c r="I39" s="36">
        <f t="shared" si="1"/>
        <v>5.0953650178268539</v>
      </c>
      <c r="J39" s="46">
        <f t="shared" si="1"/>
        <v>36.100245768285511</v>
      </c>
    </row>
    <row r="40" spans="2:10" s="6" customFormat="1" ht="16.5" customHeight="1">
      <c r="B40" s="33">
        <v>27</v>
      </c>
      <c r="C40" s="38">
        <f t="shared" si="0"/>
        <v>100</v>
      </c>
      <c r="D40" s="38">
        <f t="shared" si="1"/>
        <v>21.790094257992319</v>
      </c>
      <c r="E40" s="38">
        <f t="shared" si="1"/>
        <v>2.56238679234399</v>
      </c>
      <c r="F40" s="38">
        <f t="shared" si="1"/>
        <v>2.9569551322726904</v>
      </c>
      <c r="G40" s="38">
        <f t="shared" si="1"/>
        <v>0.2941956920521015</v>
      </c>
      <c r="H40" s="38">
        <f t="shared" si="1"/>
        <v>31.497398387115382</v>
      </c>
      <c r="I40" s="38">
        <f t="shared" si="1"/>
        <v>5.055551068911015</v>
      </c>
      <c r="J40" s="48">
        <f t="shared" si="1"/>
        <v>35.843418669312506</v>
      </c>
    </row>
    <row r="41" spans="2:10" s="6" customFormat="1" ht="16.5" customHeight="1">
      <c r="B41" s="33" t="s">
        <v>16</v>
      </c>
      <c r="C41" s="38">
        <f t="shared" si="0"/>
        <v>99.998846291403723</v>
      </c>
      <c r="D41" s="38">
        <f t="shared" si="1"/>
        <v>21.758944125892683</v>
      </c>
      <c r="E41" s="38">
        <f t="shared" si="1"/>
        <v>2.5520034149774449</v>
      </c>
      <c r="F41" s="38">
        <f t="shared" si="1"/>
        <v>2.968492218235518</v>
      </c>
      <c r="G41" s="38">
        <f t="shared" si="1"/>
        <v>0.2941956920521015</v>
      </c>
      <c r="H41" s="38">
        <f t="shared" si="1"/>
        <v>31.728140106371931</v>
      </c>
      <c r="I41" s="38">
        <f t="shared" si="1"/>
        <v>5.0255546454076638</v>
      </c>
      <c r="J41" s="48">
        <f t="shared" si="1"/>
        <v>35.671516088466376</v>
      </c>
    </row>
    <row r="42" spans="2:10" s="6" customFormat="1" ht="16.5" customHeight="1">
      <c r="B42" s="33" t="s">
        <v>34</v>
      </c>
      <c r="C42" s="38">
        <v>100</v>
      </c>
      <c r="D42" s="38">
        <v>21.8</v>
      </c>
      <c r="E42" s="38">
        <v>2.5</v>
      </c>
      <c r="F42" s="38">
        <v>3</v>
      </c>
      <c r="G42" s="38">
        <v>0.3</v>
      </c>
      <c r="H42" s="38">
        <v>31.8</v>
      </c>
      <c r="I42" s="38">
        <v>5</v>
      </c>
      <c r="J42" s="48">
        <v>35.599999999999994</v>
      </c>
    </row>
    <row r="43" spans="2:10" s="6" customFormat="1" ht="16.5" customHeight="1">
      <c r="B43" s="34" t="s">
        <v>38</v>
      </c>
      <c r="C43" s="37">
        <v>100</v>
      </c>
      <c r="D43" s="37">
        <v>21.7</v>
      </c>
      <c r="E43" s="37">
        <v>2.5</v>
      </c>
      <c r="F43" s="37">
        <v>3</v>
      </c>
      <c r="G43" s="37">
        <v>0.3</v>
      </c>
      <c r="H43" s="37">
        <v>32</v>
      </c>
      <c r="I43" s="37">
        <v>5</v>
      </c>
      <c r="J43" s="47">
        <v>35.5</v>
      </c>
    </row>
    <row r="44" spans="2:10" s="6" customFormat="1" ht="16.5" customHeight="1">
      <c r="B44" s="33" t="s">
        <v>43</v>
      </c>
      <c r="C44" s="36">
        <v>100</v>
      </c>
      <c r="D44" s="36">
        <v>21.7</v>
      </c>
      <c r="E44" s="36">
        <v>2.5</v>
      </c>
      <c r="F44" s="36">
        <v>3</v>
      </c>
      <c r="G44" s="36">
        <v>0.3</v>
      </c>
      <c r="H44" s="36">
        <v>32.1</v>
      </c>
      <c r="I44" s="36">
        <v>5</v>
      </c>
      <c r="J44" s="46">
        <v>35.4</v>
      </c>
    </row>
    <row r="45" spans="2:10" s="6" customFormat="1" ht="16.5" customHeight="1">
      <c r="B45" s="33" t="s">
        <v>45</v>
      </c>
      <c r="C45" s="38">
        <v>100</v>
      </c>
      <c r="D45" s="38">
        <v>21.7</v>
      </c>
      <c r="E45" s="38">
        <v>2.5</v>
      </c>
      <c r="F45" s="38">
        <v>3</v>
      </c>
      <c r="G45" s="38">
        <v>0.3</v>
      </c>
      <c r="H45" s="38">
        <v>32.299999999999997</v>
      </c>
      <c r="I45" s="38">
        <v>4.9000000000000004</v>
      </c>
      <c r="J45" s="38">
        <v>35.299999999999997</v>
      </c>
    </row>
    <row r="46" spans="2:10" s="6" customFormat="1" ht="16.5" customHeight="1">
      <c r="B46" s="59" t="s">
        <v>47</v>
      </c>
      <c r="C46" s="48">
        <v>100</v>
      </c>
      <c r="D46" s="48">
        <v>21.7</v>
      </c>
      <c r="E46" s="48">
        <v>2.5</v>
      </c>
      <c r="F46" s="48">
        <v>3</v>
      </c>
      <c r="G46" s="48">
        <v>0.3</v>
      </c>
      <c r="H46" s="48">
        <v>32.4</v>
      </c>
      <c r="I46" s="48">
        <v>4.9000000000000004</v>
      </c>
      <c r="J46" s="48">
        <v>35.200000000000003</v>
      </c>
    </row>
    <row r="47" spans="2:10" s="6" customFormat="1" ht="16.5" customHeight="1">
      <c r="B47" s="59" t="s">
        <v>48</v>
      </c>
      <c r="C47" s="48">
        <v>100</v>
      </c>
      <c r="D47" s="48">
        <v>21.7</v>
      </c>
      <c r="E47" s="48">
        <v>2.5</v>
      </c>
      <c r="F47" s="48">
        <v>3</v>
      </c>
      <c r="G47" s="48">
        <v>0.3</v>
      </c>
      <c r="H47" s="48">
        <v>32.5</v>
      </c>
      <c r="I47" s="48">
        <v>4.9000000000000004</v>
      </c>
      <c r="J47" s="48">
        <v>35.1</v>
      </c>
    </row>
    <row r="48" spans="2:10" s="6" customFormat="1" ht="16.5" customHeight="1">
      <c r="B48" s="59" t="s">
        <v>49</v>
      </c>
      <c r="C48" s="48">
        <v>100</v>
      </c>
      <c r="D48" s="48">
        <v>21.6</v>
      </c>
      <c r="E48" s="48">
        <v>2.5</v>
      </c>
      <c r="F48" s="48">
        <v>3.1</v>
      </c>
      <c r="G48" s="48">
        <v>0.3</v>
      </c>
      <c r="H48" s="48">
        <v>32.6</v>
      </c>
      <c r="I48" s="48">
        <v>4.9000000000000004</v>
      </c>
      <c r="J48" s="48">
        <v>35</v>
      </c>
    </row>
    <row r="49" spans="2:10" s="6" customFormat="1" ht="12" customHeight="1">
      <c r="B49" s="7"/>
    </row>
    <row r="50" spans="2:10" s="20" customFormat="1" ht="12" customHeight="1">
      <c r="B50" s="23" t="s">
        <v>23</v>
      </c>
      <c r="H50" s="61" t="s">
        <v>1</v>
      </c>
      <c r="I50" s="61"/>
      <c r="J50" s="61"/>
    </row>
    <row r="51" spans="2:10" s="6" customFormat="1" ht="6.75" customHeight="1">
      <c r="B51" s="7"/>
      <c r="H51" s="22"/>
      <c r="I51" s="22"/>
      <c r="J51" s="22"/>
    </row>
    <row r="52" spans="2:10" s="13" customFormat="1" ht="18.75" customHeight="1">
      <c r="B52" s="31" t="s">
        <v>2</v>
      </c>
      <c r="C52" s="35" t="s">
        <v>3</v>
      </c>
      <c r="D52" s="35" t="s">
        <v>4</v>
      </c>
      <c r="E52" s="35" t="s">
        <v>5</v>
      </c>
      <c r="F52" s="35" t="s">
        <v>6</v>
      </c>
      <c r="G52" s="35" t="s">
        <v>7</v>
      </c>
      <c r="H52" s="35" t="s">
        <v>8</v>
      </c>
      <c r="I52" s="35" t="s">
        <v>9</v>
      </c>
      <c r="J52" s="45" t="s">
        <v>10</v>
      </c>
    </row>
    <row r="53" spans="2:10" s="6" customFormat="1" ht="16.5" customHeight="1">
      <c r="B53" s="33" t="s">
        <v>11</v>
      </c>
      <c r="C53" s="39">
        <v>104.69</v>
      </c>
      <c r="D53" s="39">
        <v>38.840000000000003</v>
      </c>
      <c r="E53" s="39">
        <v>5.23</v>
      </c>
      <c r="F53" s="39">
        <v>8.35</v>
      </c>
      <c r="G53" s="39">
        <v>0.31</v>
      </c>
      <c r="H53" s="39">
        <v>9.07</v>
      </c>
      <c r="I53" s="39">
        <v>9.94</v>
      </c>
      <c r="J53" s="49">
        <v>32.950000000000003</v>
      </c>
    </row>
    <row r="54" spans="2:10" s="6" customFormat="1" ht="16.5" customHeight="1">
      <c r="B54" s="33">
        <v>18</v>
      </c>
      <c r="C54" s="39">
        <v>104.69</v>
      </c>
      <c r="D54" s="39">
        <v>38.729999999999997</v>
      </c>
      <c r="E54" s="39">
        <v>5.22</v>
      </c>
      <c r="F54" s="39">
        <v>7.87</v>
      </c>
      <c r="G54" s="39">
        <v>0.31</v>
      </c>
      <c r="H54" s="39">
        <v>9.16</v>
      </c>
      <c r="I54" s="39">
        <v>9.93</v>
      </c>
      <c r="J54" s="50">
        <v>33.479999999999997</v>
      </c>
    </row>
    <row r="55" spans="2:10" s="6" customFormat="1" ht="16.5" customHeight="1">
      <c r="B55" s="33" t="s">
        <v>20</v>
      </c>
      <c r="C55" s="28">
        <v>104.68</v>
      </c>
      <c r="D55" s="28">
        <v>38.75</v>
      </c>
      <c r="E55" s="28">
        <v>5.22</v>
      </c>
      <c r="F55" s="28">
        <v>7.99</v>
      </c>
      <c r="G55" s="28">
        <v>0.3</v>
      </c>
      <c r="H55" s="28">
        <v>9.14</v>
      </c>
      <c r="I55" s="28">
        <v>9.82</v>
      </c>
      <c r="J55" s="50">
        <v>33.46</v>
      </c>
    </row>
    <row r="56" spans="2:10" s="6" customFormat="1" ht="16.5" customHeight="1">
      <c r="B56" s="34" t="s">
        <v>21</v>
      </c>
      <c r="C56" s="29">
        <v>104.68</v>
      </c>
      <c r="D56" s="29">
        <v>38.61</v>
      </c>
      <c r="E56" s="29">
        <v>5.16</v>
      </c>
      <c r="F56" s="29">
        <v>8.0500000000000007</v>
      </c>
      <c r="G56" s="29">
        <v>0.3</v>
      </c>
      <c r="H56" s="29">
        <v>9.14</v>
      </c>
      <c r="I56" s="29">
        <v>9.81</v>
      </c>
      <c r="J56" s="51">
        <v>33.61</v>
      </c>
    </row>
    <row r="57" spans="2:10" s="6" customFormat="1" ht="16.5" customHeight="1">
      <c r="B57" s="33" t="s">
        <v>22</v>
      </c>
      <c r="C57" s="28">
        <v>104.68</v>
      </c>
      <c r="D57" s="28">
        <v>38.58</v>
      </c>
      <c r="E57" s="28">
        <v>5.13</v>
      </c>
      <c r="F57" s="28">
        <v>8.31</v>
      </c>
      <c r="G57" s="28">
        <v>0.3</v>
      </c>
      <c r="H57" s="28">
        <v>9.34</v>
      </c>
      <c r="I57" s="28">
        <v>9.74</v>
      </c>
      <c r="J57" s="50">
        <v>33.28</v>
      </c>
    </row>
    <row r="58" spans="2:10" s="6" customFormat="1" ht="16.5" customHeight="1">
      <c r="B58" s="33">
        <v>22</v>
      </c>
      <c r="C58" s="28">
        <v>104.68</v>
      </c>
      <c r="D58" s="28">
        <v>38.54</v>
      </c>
      <c r="E58" s="28">
        <v>5.1100000000000003</v>
      </c>
      <c r="F58" s="28">
        <v>8.33</v>
      </c>
      <c r="G58" s="28">
        <v>0.3</v>
      </c>
      <c r="H58" s="28">
        <v>9.34</v>
      </c>
      <c r="I58" s="28">
        <v>9.73</v>
      </c>
      <c r="J58" s="50">
        <v>33.33</v>
      </c>
    </row>
    <row r="59" spans="2:10" s="6" customFormat="1" ht="16.5" customHeight="1">
      <c r="B59" s="33">
        <v>23</v>
      </c>
      <c r="C59" s="28">
        <v>104.68</v>
      </c>
      <c r="D59" s="28">
        <v>38.450000000000003</v>
      </c>
      <c r="E59" s="28">
        <v>4.83</v>
      </c>
      <c r="F59" s="28">
        <v>8.41</v>
      </c>
      <c r="G59" s="28">
        <v>0.3</v>
      </c>
      <c r="H59" s="28">
        <v>9.19</v>
      </c>
      <c r="I59" s="28">
        <v>9.41</v>
      </c>
      <c r="J59" s="50">
        <v>34.08</v>
      </c>
    </row>
    <row r="60" spans="2:10" s="6" customFormat="1" ht="16.5" customHeight="1">
      <c r="B60" s="33">
        <v>24</v>
      </c>
      <c r="C60" s="28">
        <v>104.68</v>
      </c>
      <c r="D60" s="28">
        <v>38.42</v>
      </c>
      <c r="E60" s="28">
        <v>4.82</v>
      </c>
      <c r="F60" s="28">
        <v>8.42</v>
      </c>
      <c r="G60" s="28">
        <v>0.3</v>
      </c>
      <c r="H60" s="28">
        <v>9.43</v>
      </c>
      <c r="I60" s="28">
        <v>9.42</v>
      </c>
      <c r="J60" s="50">
        <v>33.869999999999997</v>
      </c>
    </row>
    <row r="61" spans="2:10" s="6" customFormat="1" ht="16.5" customHeight="1">
      <c r="B61" s="33">
        <v>25</v>
      </c>
      <c r="C61" s="28">
        <v>104.68</v>
      </c>
      <c r="D61" s="28">
        <v>38.46</v>
      </c>
      <c r="E61" s="28">
        <v>4.82</v>
      </c>
      <c r="F61" s="28">
        <v>8.48</v>
      </c>
      <c r="G61" s="28">
        <v>0.3</v>
      </c>
      <c r="H61" s="28">
        <v>9.43</v>
      </c>
      <c r="I61" s="28">
        <v>9.32</v>
      </c>
      <c r="J61" s="50">
        <v>33.86</v>
      </c>
    </row>
    <row r="62" spans="2:10" s="6" customFormat="1" ht="16.5" customHeight="1">
      <c r="B62" s="33">
        <v>26</v>
      </c>
      <c r="C62" s="28">
        <v>104.68</v>
      </c>
      <c r="D62" s="28">
        <v>38.4</v>
      </c>
      <c r="E62" s="28">
        <v>4.82</v>
      </c>
      <c r="F62" s="28">
        <v>8.52</v>
      </c>
      <c r="G62" s="28">
        <v>0.3</v>
      </c>
      <c r="H62" s="28">
        <v>9.43</v>
      </c>
      <c r="I62" s="28">
        <v>9.32</v>
      </c>
      <c r="J62" s="50">
        <v>33.880000000000003</v>
      </c>
    </row>
    <row r="63" spans="2:10" s="6" customFormat="1" ht="16.5" customHeight="1">
      <c r="B63" s="33">
        <v>27</v>
      </c>
      <c r="C63" s="30">
        <v>104.69</v>
      </c>
      <c r="D63" s="30">
        <v>38.39</v>
      </c>
      <c r="E63" s="30">
        <v>4.8</v>
      </c>
      <c r="F63" s="30">
        <v>8.57</v>
      </c>
      <c r="G63" s="30">
        <v>0.3</v>
      </c>
      <c r="H63" s="30">
        <v>9.43</v>
      </c>
      <c r="I63" s="30">
        <v>9.31</v>
      </c>
      <c r="J63" s="52">
        <v>33.89</v>
      </c>
    </row>
    <row r="64" spans="2:10" s="6" customFormat="1" ht="16.5" customHeight="1">
      <c r="B64" s="33" t="s">
        <v>35</v>
      </c>
      <c r="C64" s="30">
        <v>104.69</v>
      </c>
      <c r="D64" s="30">
        <v>38.35</v>
      </c>
      <c r="E64" s="30">
        <v>4.79</v>
      </c>
      <c r="F64" s="30">
        <v>8.6300000000000008</v>
      </c>
      <c r="G64" s="30">
        <v>0.3</v>
      </c>
      <c r="H64" s="30">
        <v>9.43</v>
      </c>
      <c r="I64" s="30">
        <v>9.3000000000000007</v>
      </c>
      <c r="J64" s="52">
        <v>33.89</v>
      </c>
    </row>
    <row r="65" spans="2:10" s="6" customFormat="1" ht="16.5" customHeight="1">
      <c r="B65" s="33" t="s">
        <v>36</v>
      </c>
      <c r="C65" s="30">
        <v>104.69</v>
      </c>
      <c r="D65" s="30">
        <v>38.29</v>
      </c>
      <c r="E65" s="30">
        <v>4.78</v>
      </c>
      <c r="F65" s="30">
        <v>8.69</v>
      </c>
      <c r="G65" s="30">
        <v>0.3</v>
      </c>
      <c r="H65" s="30">
        <v>9.43</v>
      </c>
      <c r="I65" s="30">
        <v>9.3000000000000007</v>
      </c>
      <c r="J65" s="52">
        <v>33.9</v>
      </c>
    </row>
    <row r="66" spans="2:10" s="6" customFormat="1" ht="16.5" customHeight="1">
      <c r="B66" s="34" t="s">
        <v>37</v>
      </c>
      <c r="C66" s="29">
        <v>104.69</v>
      </c>
      <c r="D66" s="29">
        <v>38.24</v>
      </c>
      <c r="E66" s="29">
        <v>4.78</v>
      </c>
      <c r="F66" s="29">
        <v>8.73</v>
      </c>
      <c r="G66" s="29">
        <v>0.3</v>
      </c>
      <c r="H66" s="29">
        <v>9.42</v>
      </c>
      <c r="I66" s="29">
        <v>9.3000000000000007</v>
      </c>
      <c r="J66" s="51">
        <v>33.92</v>
      </c>
    </row>
    <row r="67" spans="2:10" s="6" customFormat="1" ht="16.5" customHeight="1">
      <c r="B67" s="33" t="s">
        <v>43</v>
      </c>
      <c r="C67" s="28">
        <v>104.69</v>
      </c>
      <c r="D67" s="28">
        <v>38.22</v>
      </c>
      <c r="E67" s="28">
        <v>4.78</v>
      </c>
      <c r="F67" s="28">
        <v>8.77</v>
      </c>
      <c r="G67" s="28">
        <v>0.3</v>
      </c>
      <c r="H67" s="28">
        <v>9.41</v>
      </c>
      <c r="I67" s="28">
        <v>9.3000000000000007</v>
      </c>
      <c r="J67" s="50">
        <v>33.909999999999997</v>
      </c>
    </row>
    <row r="68" spans="2:10" s="6" customFormat="1" ht="16.5" customHeight="1">
      <c r="B68" s="33" t="s">
        <v>45</v>
      </c>
      <c r="C68" s="30">
        <v>104.69</v>
      </c>
      <c r="D68" s="30">
        <v>38.21</v>
      </c>
      <c r="E68" s="30">
        <v>4.75</v>
      </c>
      <c r="F68" s="30">
        <v>8.8000000000000007</v>
      </c>
      <c r="G68" s="30">
        <v>0.3</v>
      </c>
      <c r="H68" s="30">
        <v>9.4499999999999993</v>
      </c>
      <c r="I68" s="30">
        <v>9.3000000000000007</v>
      </c>
      <c r="J68" s="30">
        <v>33.869999999999997</v>
      </c>
    </row>
    <row r="69" spans="2:10" s="6" customFormat="1" ht="16.5" customHeight="1">
      <c r="B69" s="59" t="s">
        <v>47</v>
      </c>
      <c r="C69" s="52">
        <v>104.69</v>
      </c>
      <c r="D69" s="52">
        <v>38.200000000000003</v>
      </c>
      <c r="E69" s="52">
        <v>4.74</v>
      </c>
      <c r="F69" s="52">
        <v>8.82</v>
      </c>
      <c r="G69" s="52">
        <v>0.3</v>
      </c>
      <c r="H69" s="52">
        <v>9.4499999999999993</v>
      </c>
      <c r="I69" s="52">
        <v>9.3000000000000007</v>
      </c>
      <c r="J69" s="52">
        <v>33.869999999999997</v>
      </c>
    </row>
    <row r="70" spans="2:10" s="6" customFormat="1" ht="16.5" customHeight="1">
      <c r="B70" s="59" t="s">
        <v>48</v>
      </c>
      <c r="C70" s="52">
        <v>104.69</v>
      </c>
      <c r="D70" s="52">
        <v>38.130000000000003</v>
      </c>
      <c r="E70" s="52">
        <v>4.7300000000000004</v>
      </c>
      <c r="F70" s="52">
        <v>8.86</v>
      </c>
      <c r="G70" s="52">
        <v>0.3</v>
      </c>
      <c r="H70" s="52">
        <v>9.51</v>
      </c>
      <c r="I70" s="52">
        <v>9.3000000000000007</v>
      </c>
      <c r="J70" s="52">
        <v>33.86</v>
      </c>
    </row>
    <row r="71" spans="2:10" s="6" customFormat="1" ht="16.5" customHeight="1">
      <c r="B71" s="59" t="s">
        <v>49</v>
      </c>
      <c r="C71" s="52">
        <v>104.69</v>
      </c>
      <c r="D71" s="52">
        <v>38.07</v>
      </c>
      <c r="E71" s="52">
        <v>4.72</v>
      </c>
      <c r="F71" s="52">
        <v>8.9600000000000009</v>
      </c>
      <c r="G71" s="52">
        <v>0.3</v>
      </c>
      <c r="H71" s="52">
        <v>9.5399999999999991</v>
      </c>
      <c r="I71" s="52">
        <v>9.31</v>
      </c>
      <c r="J71" s="52">
        <v>33.79</v>
      </c>
    </row>
    <row r="72" spans="2:10" s="6" customFormat="1" ht="12" customHeight="1">
      <c r="B72" s="9"/>
      <c r="C72" s="10"/>
      <c r="D72" s="10"/>
      <c r="E72" s="10"/>
      <c r="F72" s="10"/>
      <c r="G72" s="10"/>
      <c r="H72" s="10"/>
      <c r="I72" s="10"/>
      <c r="J72" s="10"/>
    </row>
    <row r="73" spans="2:10" s="14" customFormat="1" ht="12" customHeight="1">
      <c r="B73" s="21" t="s">
        <v>17</v>
      </c>
      <c r="H73" s="61" t="s">
        <v>18</v>
      </c>
      <c r="I73" s="61"/>
      <c r="J73" s="61"/>
    </row>
    <row r="74" spans="2:10" s="6" customFormat="1" ht="6.75" customHeight="1">
      <c r="H74" s="22"/>
      <c r="I74" s="22"/>
      <c r="J74" s="22"/>
    </row>
    <row r="75" spans="2:10" s="13" customFormat="1" ht="18.75" customHeight="1">
      <c r="B75" s="31" t="s">
        <v>2</v>
      </c>
      <c r="C75" s="35" t="s">
        <v>3</v>
      </c>
      <c r="D75" s="35" t="s">
        <v>4</v>
      </c>
      <c r="E75" s="35" t="s">
        <v>5</v>
      </c>
      <c r="F75" s="35" t="s">
        <v>6</v>
      </c>
      <c r="G75" s="35" t="s">
        <v>7</v>
      </c>
      <c r="H75" s="35" t="s">
        <v>8</v>
      </c>
      <c r="I75" s="35" t="s">
        <v>9</v>
      </c>
      <c r="J75" s="45" t="s">
        <v>10</v>
      </c>
    </row>
    <row r="76" spans="2:10" s="6" customFormat="1" ht="16.5" customHeight="1">
      <c r="B76" s="33" t="s">
        <v>11</v>
      </c>
      <c r="C76" s="36">
        <v>100</v>
      </c>
      <c r="D76" s="36">
        <v>37.100009552010704</v>
      </c>
      <c r="E76" s="36">
        <v>4.9957015951857873</v>
      </c>
      <c r="F76" s="36">
        <v>7.9759289330404046</v>
      </c>
      <c r="G76" s="36">
        <v>0.29611233164581147</v>
      </c>
      <c r="H76" s="36">
        <v>8.6636737033145472</v>
      </c>
      <c r="I76" s="36">
        <v>9.4946986340624697</v>
      </c>
      <c r="J76" s="46">
        <v>31.473875250740285</v>
      </c>
    </row>
    <row r="77" spans="2:10" s="6" customFormat="1" ht="16.5" customHeight="1">
      <c r="B77" s="33">
        <v>18</v>
      </c>
      <c r="C77" s="36">
        <v>100</v>
      </c>
      <c r="D77" s="36">
        <v>37</v>
      </c>
      <c r="E77" s="36">
        <v>5</v>
      </c>
      <c r="F77" s="36">
        <v>7.5</v>
      </c>
      <c r="G77" s="36">
        <v>0.3</v>
      </c>
      <c r="H77" s="36">
        <v>8.8000000000000007</v>
      </c>
      <c r="I77" s="36">
        <v>9.5</v>
      </c>
      <c r="J77" s="46">
        <v>31.9</v>
      </c>
    </row>
    <row r="78" spans="2:10" s="6" customFormat="1" ht="16.5" customHeight="1">
      <c r="B78" s="33" t="s">
        <v>20</v>
      </c>
      <c r="C78" s="36">
        <v>100</v>
      </c>
      <c r="D78" s="36">
        <v>37</v>
      </c>
      <c r="E78" s="36">
        <v>5</v>
      </c>
      <c r="F78" s="36">
        <v>7.6</v>
      </c>
      <c r="G78" s="36">
        <v>0.3</v>
      </c>
      <c r="H78" s="36">
        <v>8.6999999999999993</v>
      </c>
      <c r="I78" s="36">
        <v>9.4</v>
      </c>
      <c r="J78" s="46">
        <v>32</v>
      </c>
    </row>
    <row r="79" spans="2:10" s="6" customFormat="1" ht="16.5" customHeight="1">
      <c r="B79" s="34" t="s">
        <v>21</v>
      </c>
      <c r="C79" s="37">
        <v>100</v>
      </c>
      <c r="D79" s="37">
        <v>36.9</v>
      </c>
      <c r="E79" s="37">
        <v>4.9000000000000004</v>
      </c>
      <c r="F79" s="37">
        <v>7.7</v>
      </c>
      <c r="G79" s="37">
        <v>0.3</v>
      </c>
      <c r="H79" s="37">
        <v>8.6999999999999993</v>
      </c>
      <c r="I79" s="37">
        <v>9.4</v>
      </c>
      <c r="J79" s="47">
        <v>32.1</v>
      </c>
    </row>
    <row r="80" spans="2:10" s="6" customFormat="1" ht="16.5" customHeight="1">
      <c r="B80" s="33" t="s">
        <v>22</v>
      </c>
      <c r="C80" s="36">
        <f t="shared" ref="C80:C87" si="2">SUM(D80:J80)</f>
        <v>100</v>
      </c>
      <c r="D80" s="36">
        <f t="shared" ref="D80:J87" si="3">D57/$C57*100</f>
        <v>36.855177684371412</v>
      </c>
      <c r="E80" s="36">
        <f t="shared" si="3"/>
        <v>4.9006495987772256</v>
      </c>
      <c r="F80" s="36">
        <f t="shared" si="3"/>
        <v>7.9384791746274361</v>
      </c>
      <c r="G80" s="36">
        <f t="shared" si="3"/>
        <v>0.28658769583492544</v>
      </c>
      <c r="H80" s="36">
        <f t="shared" si="3"/>
        <v>8.9224302636606794</v>
      </c>
      <c r="I80" s="36">
        <f t="shared" si="3"/>
        <v>9.3045471914405802</v>
      </c>
      <c r="J80" s="46">
        <f t="shared" si="3"/>
        <v>31.792128391287733</v>
      </c>
    </row>
    <row r="81" spans="2:10" s="6" customFormat="1" ht="16.5" customHeight="1">
      <c r="B81" s="33">
        <v>22</v>
      </c>
      <c r="C81" s="36">
        <f t="shared" si="2"/>
        <v>99.999999999999986</v>
      </c>
      <c r="D81" s="36">
        <f t="shared" si="3"/>
        <v>36.816965991593428</v>
      </c>
      <c r="E81" s="36">
        <f t="shared" si="3"/>
        <v>4.8815437523882306</v>
      </c>
      <c r="F81" s="36">
        <f t="shared" si="3"/>
        <v>7.9575850210164303</v>
      </c>
      <c r="G81" s="36">
        <f t="shared" si="3"/>
        <v>0.28658769583492544</v>
      </c>
      <c r="H81" s="36">
        <f t="shared" si="3"/>
        <v>8.9224302636606794</v>
      </c>
      <c r="I81" s="36">
        <f t="shared" si="3"/>
        <v>9.294994268246084</v>
      </c>
      <c r="J81" s="46">
        <f t="shared" si="3"/>
        <v>31.839893007260216</v>
      </c>
    </row>
    <row r="82" spans="2:10" s="6" customFormat="1" ht="16.5" customHeight="1">
      <c r="B82" s="33">
        <v>23</v>
      </c>
      <c r="C82" s="36">
        <f t="shared" si="2"/>
        <v>99.990447076805509</v>
      </c>
      <c r="D82" s="36">
        <f t="shared" si="3"/>
        <v>36.730989682842953</v>
      </c>
      <c r="E82" s="36">
        <f t="shared" si="3"/>
        <v>4.6140619029423</v>
      </c>
      <c r="F82" s="36">
        <f t="shared" si="3"/>
        <v>8.0340084065724113</v>
      </c>
      <c r="G82" s="36">
        <f t="shared" si="3"/>
        <v>0.28658769583492544</v>
      </c>
      <c r="H82" s="36">
        <f t="shared" si="3"/>
        <v>8.779136415743217</v>
      </c>
      <c r="I82" s="36">
        <f t="shared" si="3"/>
        <v>8.9893007260221616</v>
      </c>
      <c r="J82" s="46">
        <f t="shared" si="3"/>
        <v>32.556362246847534</v>
      </c>
    </row>
    <row r="83" spans="2:10" s="6" customFormat="1" ht="16.5" customHeight="1">
      <c r="B83" s="33">
        <v>24</v>
      </c>
      <c r="C83" s="36">
        <f t="shared" si="2"/>
        <v>100</v>
      </c>
      <c r="D83" s="36">
        <f t="shared" si="3"/>
        <v>36.702330913259459</v>
      </c>
      <c r="E83" s="36">
        <f t="shared" si="3"/>
        <v>4.6045089797478029</v>
      </c>
      <c r="F83" s="36">
        <f t="shared" si="3"/>
        <v>8.0435613297669093</v>
      </c>
      <c r="G83" s="36">
        <f t="shared" si="3"/>
        <v>0.28658769583492544</v>
      </c>
      <c r="H83" s="36">
        <f t="shared" si="3"/>
        <v>9.0084065724111575</v>
      </c>
      <c r="I83" s="36">
        <f t="shared" si="3"/>
        <v>8.9988536492166595</v>
      </c>
      <c r="J83" s="46">
        <f t="shared" si="3"/>
        <v>32.355750859763084</v>
      </c>
    </row>
    <row r="84" spans="2:10" s="6" customFormat="1" ht="16.5" customHeight="1">
      <c r="B84" s="33">
        <v>25</v>
      </c>
      <c r="C84" s="36">
        <f t="shared" si="2"/>
        <v>99.990447076805509</v>
      </c>
      <c r="D84" s="36">
        <f t="shared" si="3"/>
        <v>36.740542606037444</v>
      </c>
      <c r="E84" s="36">
        <f t="shared" si="3"/>
        <v>4.6045089797478029</v>
      </c>
      <c r="F84" s="36">
        <f t="shared" si="3"/>
        <v>8.1008788689338935</v>
      </c>
      <c r="G84" s="36">
        <f t="shared" si="3"/>
        <v>0.28658769583492544</v>
      </c>
      <c r="H84" s="36">
        <f t="shared" si="3"/>
        <v>9.0084065724111575</v>
      </c>
      <c r="I84" s="36">
        <f t="shared" si="3"/>
        <v>8.9033244172716852</v>
      </c>
      <c r="J84" s="46">
        <f t="shared" si="3"/>
        <v>32.346197936568586</v>
      </c>
    </row>
    <row r="85" spans="2:10" s="6" customFormat="1" ht="16.5" customHeight="1">
      <c r="B85" s="33">
        <v>26</v>
      </c>
      <c r="C85" s="36">
        <f t="shared" si="2"/>
        <v>99.990447076805495</v>
      </c>
      <c r="D85" s="36">
        <f t="shared" si="3"/>
        <v>36.683225066870456</v>
      </c>
      <c r="E85" s="36">
        <f t="shared" si="3"/>
        <v>4.6045089797478029</v>
      </c>
      <c r="F85" s="36">
        <f t="shared" si="3"/>
        <v>8.1390905617118836</v>
      </c>
      <c r="G85" s="36">
        <f t="shared" si="3"/>
        <v>0.28658769583492544</v>
      </c>
      <c r="H85" s="36">
        <f t="shared" si="3"/>
        <v>9.0084065724111575</v>
      </c>
      <c r="I85" s="36">
        <f t="shared" si="3"/>
        <v>8.9033244172716852</v>
      </c>
      <c r="J85" s="46">
        <f t="shared" si="3"/>
        <v>32.365303782957582</v>
      </c>
    </row>
    <row r="86" spans="2:10" s="6" customFormat="1" ht="16.5" customHeight="1">
      <c r="B86" s="33">
        <v>27</v>
      </c>
      <c r="C86" s="38">
        <f t="shared" si="2"/>
        <v>100</v>
      </c>
      <c r="D86" s="38">
        <f t="shared" si="3"/>
        <v>36.67016907058936</v>
      </c>
      <c r="E86" s="38">
        <f t="shared" si="3"/>
        <v>4.5849651351609513</v>
      </c>
      <c r="F86" s="38">
        <f t="shared" si="3"/>
        <v>8.1860731684019488</v>
      </c>
      <c r="G86" s="38">
        <f t="shared" si="3"/>
        <v>0.28656032094755945</v>
      </c>
      <c r="H86" s="38">
        <f t="shared" si="3"/>
        <v>9.007546088451619</v>
      </c>
      <c r="I86" s="38">
        <f t="shared" si="3"/>
        <v>8.8929219600725951</v>
      </c>
      <c r="J86" s="48">
        <f t="shared" si="3"/>
        <v>32.371764256375968</v>
      </c>
    </row>
    <row r="87" spans="2:10" s="6" customFormat="1" ht="16.5" customHeight="1">
      <c r="B87" s="33" t="s">
        <v>24</v>
      </c>
      <c r="C87" s="38">
        <f t="shared" si="2"/>
        <v>100.00000000000001</v>
      </c>
      <c r="D87" s="38">
        <f t="shared" si="3"/>
        <v>36.631961027796358</v>
      </c>
      <c r="E87" s="38">
        <f t="shared" si="3"/>
        <v>4.5754131244626999</v>
      </c>
      <c r="F87" s="38">
        <f t="shared" si="3"/>
        <v>8.2433852325914625</v>
      </c>
      <c r="G87" s="38">
        <f t="shared" si="3"/>
        <v>0.28656032094755945</v>
      </c>
      <c r="H87" s="38">
        <f t="shared" si="3"/>
        <v>9.007546088451619</v>
      </c>
      <c r="I87" s="38">
        <f t="shared" si="3"/>
        <v>8.8833699493743445</v>
      </c>
      <c r="J87" s="48">
        <f t="shared" si="3"/>
        <v>32.371764256375968</v>
      </c>
    </row>
    <row r="88" spans="2:10" s="6" customFormat="1" ht="16.5" customHeight="1">
      <c r="B88" s="33" t="s">
        <v>36</v>
      </c>
      <c r="C88" s="38">
        <v>100</v>
      </c>
      <c r="D88" s="38">
        <v>36.6</v>
      </c>
      <c r="E88" s="38">
        <v>4.5999999999999996</v>
      </c>
      <c r="F88" s="38">
        <v>8.3000000000000007</v>
      </c>
      <c r="G88" s="38">
        <v>0.3</v>
      </c>
      <c r="H88" s="38">
        <v>9</v>
      </c>
      <c r="I88" s="38">
        <v>8.9</v>
      </c>
      <c r="J88" s="48">
        <v>32.299999999999997</v>
      </c>
    </row>
    <row r="89" spans="2:10" s="6" customFormat="1" ht="16.5" customHeight="1">
      <c r="B89" s="34" t="s">
        <v>37</v>
      </c>
      <c r="C89" s="37">
        <v>100</v>
      </c>
      <c r="D89" s="37">
        <v>36.5</v>
      </c>
      <c r="E89" s="37">
        <v>4.5999999999999996</v>
      </c>
      <c r="F89" s="37">
        <v>8.3000000000000007</v>
      </c>
      <c r="G89" s="37">
        <v>0.3</v>
      </c>
      <c r="H89" s="37">
        <v>9</v>
      </c>
      <c r="I89" s="37">
        <v>8.9</v>
      </c>
      <c r="J89" s="47">
        <v>32.399999999999991</v>
      </c>
    </row>
    <row r="90" spans="2:10" s="6" customFormat="1" ht="16.5" customHeight="1">
      <c r="B90" s="33" t="s">
        <v>43</v>
      </c>
      <c r="C90" s="36">
        <v>100</v>
      </c>
      <c r="D90" s="36">
        <v>36.5</v>
      </c>
      <c r="E90" s="36">
        <v>4.5999999999999996</v>
      </c>
      <c r="F90" s="36">
        <v>8.4</v>
      </c>
      <c r="G90" s="36">
        <v>0.3</v>
      </c>
      <c r="H90" s="36">
        <v>9</v>
      </c>
      <c r="I90" s="36">
        <v>8.9</v>
      </c>
      <c r="J90" s="46">
        <v>32.299999999999997</v>
      </c>
    </row>
    <row r="91" spans="2:10" s="6" customFormat="1" ht="16.5" customHeight="1">
      <c r="B91" s="33" t="s">
        <v>45</v>
      </c>
      <c r="C91" s="38">
        <v>100</v>
      </c>
      <c r="D91" s="38">
        <v>36.5</v>
      </c>
      <c r="E91" s="38">
        <v>4.5</v>
      </c>
      <c r="F91" s="38">
        <v>8.4</v>
      </c>
      <c r="G91" s="38">
        <v>0.3</v>
      </c>
      <c r="H91" s="38">
        <v>9</v>
      </c>
      <c r="I91" s="38">
        <v>8.9</v>
      </c>
      <c r="J91" s="38">
        <v>32.4</v>
      </c>
    </row>
    <row r="92" spans="2:10" s="6" customFormat="1" ht="16.5" customHeight="1">
      <c r="B92" s="59" t="s">
        <v>47</v>
      </c>
      <c r="C92" s="48">
        <v>100</v>
      </c>
      <c r="D92" s="48">
        <v>36.5</v>
      </c>
      <c r="E92" s="48">
        <v>4.5</v>
      </c>
      <c r="F92" s="48">
        <v>8.4</v>
      </c>
      <c r="G92" s="48">
        <v>0.3</v>
      </c>
      <c r="H92" s="48">
        <v>9</v>
      </c>
      <c r="I92" s="48">
        <v>8.9</v>
      </c>
      <c r="J92" s="48">
        <v>32.4</v>
      </c>
    </row>
    <row r="93" spans="2:10" s="6" customFormat="1" ht="16.5" customHeight="1">
      <c r="B93" s="59" t="s">
        <v>48</v>
      </c>
      <c r="C93" s="48">
        <v>100</v>
      </c>
      <c r="D93" s="48">
        <v>36.4</v>
      </c>
      <c r="E93" s="48">
        <v>4.5</v>
      </c>
      <c r="F93" s="48">
        <v>8.5</v>
      </c>
      <c r="G93" s="48">
        <v>0.3</v>
      </c>
      <c r="H93" s="48">
        <v>9.1</v>
      </c>
      <c r="I93" s="48">
        <v>8.9</v>
      </c>
      <c r="J93" s="48">
        <v>32.299999999999997</v>
      </c>
    </row>
    <row r="94" spans="2:10" s="6" customFormat="1" ht="16.5" customHeight="1">
      <c r="B94" s="59" t="s">
        <v>49</v>
      </c>
      <c r="C94" s="48">
        <v>100</v>
      </c>
      <c r="D94" s="48">
        <v>36.4</v>
      </c>
      <c r="E94" s="48">
        <v>4.5</v>
      </c>
      <c r="F94" s="48">
        <v>8.6</v>
      </c>
      <c r="G94" s="48">
        <v>0.3</v>
      </c>
      <c r="H94" s="48">
        <v>9.1</v>
      </c>
      <c r="I94" s="48">
        <v>8.9</v>
      </c>
      <c r="J94" s="48">
        <v>32.200000000000003</v>
      </c>
    </row>
    <row r="95" spans="2:10" s="6" customFormat="1" ht="12" customHeight="1">
      <c r="B95" s="9"/>
      <c r="C95" s="12"/>
      <c r="D95" s="12"/>
      <c r="E95" s="12"/>
      <c r="F95" s="12"/>
      <c r="G95" s="12"/>
      <c r="H95" s="12"/>
      <c r="I95" s="12"/>
      <c r="J95" s="12"/>
    </row>
    <row r="96" spans="2:10" s="14" customFormat="1" ht="12" customHeight="1">
      <c r="B96" s="23" t="s">
        <v>25</v>
      </c>
      <c r="H96" s="61" t="s">
        <v>1</v>
      </c>
      <c r="I96" s="61"/>
      <c r="J96" s="61"/>
    </row>
    <row r="97" spans="2:10" s="6" customFormat="1" ht="6.75" customHeight="1">
      <c r="H97" s="22"/>
      <c r="I97" s="22"/>
      <c r="J97" s="22"/>
    </row>
    <row r="98" spans="2:10" s="13" customFormat="1" ht="18.75" customHeight="1">
      <c r="B98" s="31" t="s">
        <v>2</v>
      </c>
      <c r="C98" s="35" t="s">
        <v>3</v>
      </c>
      <c r="D98" s="35" t="s">
        <v>4</v>
      </c>
      <c r="E98" s="35" t="s">
        <v>5</v>
      </c>
      <c r="F98" s="35" t="s">
        <v>6</v>
      </c>
      <c r="G98" s="35" t="s">
        <v>7</v>
      </c>
      <c r="H98" s="35" t="s">
        <v>8</v>
      </c>
      <c r="I98" s="35" t="s">
        <v>9</v>
      </c>
      <c r="J98" s="45" t="s">
        <v>10</v>
      </c>
    </row>
    <row r="99" spans="2:10" s="6" customFormat="1" ht="16.5" customHeight="1">
      <c r="B99" s="33" t="s">
        <v>11</v>
      </c>
      <c r="C99" s="39">
        <v>35.159999999999997</v>
      </c>
      <c r="D99" s="39">
        <v>14.13</v>
      </c>
      <c r="E99" s="39">
        <v>1.74</v>
      </c>
      <c r="F99" s="39">
        <v>1.88</v>
      </c>
      <c r="G99" s="39">
        <v>0.26</v>
      </c>
      <c r="H99" s="39">
        <v>5.29</v>
      </c>
      <c r="I99" s="39">
        <v>4.95</v>
      </c>
      <c r="J99" s="49">
        <v>6.91</v>
      </c>
    </row>
    <row r="100" spans="2:10" s="6" customFormat="1" ht="16.5" customHeight="1">
      <c r="B100" s="33">
        <v>18</v>
      </c>
      <c r="C100" s="39">
        <v>35.159999999999997</v>
      </c>
      <c r="D100" s="39">
        <v>14.13</v>
      </c>
      <c r="E100" s="39">
        <v>1.73</v>
      </c>
      <c r="F100" s="39">
        <v>1.88</v>
      </c>
      <c r="G100" s="39">
        <v>0.26</v>
      </c>
      <c r="H100" s="39">
        <v>5.53</v>
      </c>
      <c r="I100" s="39">
        <v>4.95</v>
      </c>
      <c r="J100" s="49">
        <v>6.69</v>
      </c>
    </row>
    <row r="101" spans="2:10" s="6" customFormat="1" ht="16.5" customHeight="1">
      <c r="B101" s="33" t="s">
        <v>20</v>
      </c>
      <c r="C101" s="28">
        <v>35.159999999999997</v>
      </c>
      <c r="D101" s="28">
        <v>14.11</v>
      </c>
      <c r="E101" s="28">
        <v>1.72</v>
      </c>
      <c r="F101" s="28">
        <v>1.88</v>
      </c>
      <c r="G101" s="28">
        <v>0.26</v>
      </c>
      <c r="H101" s="28">
        <v>5.53</v>
      </c>
      <c r="I101" s="28">
        <v>4.95</v>
      </c>
      <c r="J101" s="50">
        <v>6.71</v>
      </c>
    </row>
    <row r="102" spans="2:10" s="6" customFormat="1" ht="16.5" customHeight="1">
      <c r="B102" s="34" t="s">
        <v>21</v>
      </c>
      <c r="C102" s="29">
        <v>35.159999999999997</v>
      </c>
      <c r="D102" s="29">
        <v>14.11</v>
      </c>
      <c r="E102" s="29">
        <v>1.7</v>
      </c>
      <c r="F102" s="29">
        <v>1.91</v>
      </c>
      <c r="G102" s="29">
        <v>0.26</v>
      </c>
      <c r="H102" s="29">
        <v>5.53</v>
      </c>
      <c r="I102" s="29">
        <v>4.92</v>
      </c>
      <c r="J102" s="51">
        <v>6.73</v>
      </c>
    </row>
    <row r="103" spans="2:10" s="6" customFormat="1" ht="16.5" customHeight="1">
      <c r="B103" s="33" t="s">
        <v>22</v>
      </c>
      <c r="C103" s="28">
        <v>35.159999999999997</v>
      </c>
      <c r="D103" s="28">
        <v>14.11</v>
      </c>
      <c r="E103" s="28">
        <v>1.7</v>
      </c>
      <c r="F103" s="28">
        <v>1.92</v>
      </c>
      <c r="G103" s="28">
        <v>0.26</v>
      </c>
      <c r="H103" s="28">
        <v>5.53</v>
      </c>
      <c r="I103" s="28">
        <v>4.92</v>
      </c>
      <c r="J103" s="50">
        <v>6.73</v>
      </c>
    </row>
    <row r="104" spans="2:10" s="6" customFormat="1" ht="16.5" customHeight="1">
      <c r="B104" s="33">
        <v>22</v>
      </c>
      <c r="C104" s="28">
        <v>35.159999999999997</v>
      </c>
      <c r="D104" s="28">
        <v>14.1</v>
      </c>
      <c r="E104" s="28">
        <v>1.7</v>
      </c>
      <c r="F104" s="28">
        <v>1.92</v>
      </c>
      <c r="G104" s="28">
        <v>0.26</v>
      </c>
      <c r="H104" s="28">
        <v>5.53</v>
      </c>
      <c r="I104" s="28">
        <v>4.93</v>
      </c>
      <c r="J104" s="50">
        <v>6.73</v>
      </c>
    </row>
    <row r="105" spans="2:10" s="6" customFormat="1" ht="16.5" customHeight="1">
      <c r="B105" s="33">
        <v>23</v>
      </c>
      <c r="C105" s="28">
        <v>35.159999999999997</v>
      </c>
      <c r="D105" s="28">
        <v>14.1</v>
      </c>
      <c r="E105" s="28">
        <v>1.69</v>
      </c>
      <c r="F105" s="28">
        <v>1.93</v>
      </c>
      <c r="G105" s="28">
        <v>0.26</v>
      </c>
      <c r="H105" s="28">
        <v>5.52</v>
      </c>
      <c r="I105" s="28">
        <v>4.9400000000000004</v>
      </c>
      <c r="J105" s="50">
        <v>6.73</v>
      </c>
    </row>
    <row r="106" spans="2:10" s="6" customFormat="1" ht="16.5" customHeight="1">
      <c r="B106" s="33">
        <v>24</v>
      </c>
      <c r="C106" s="28">
        <v>35.159999999999997</v>
      </c>
      <c r="D106" s="28">
        <v>14.09</v>
      </c>
      <c r="E106" s="28">
        <v>1.69</v>
      </c>
      <c r="F106" s="28">
        <v>1.95</v>
      </c>
      <c r="G106" s="28">
        <v>0.26</v>
      </c>
      <c r="H106" s="28">
        <v>5.52</v>
      </c>
      <c r="I106" s="28">
        <v>4.92</v>
      </c>
      <c r="J106" s="50">
        <v>6.74</v>
      </c>
    </row>
    <row r="107" spans="2:10" s="6" customFormat="1" ht="16.5" customHeight="1">
      <c r="B107" s="33">
        <v>25</v>
      </c>
      <c r="C107" s="28">
        <v>35.159999999999997</v>
      </c>
      <c r="D107" s="28">
        <v>14.07</v>
      </c>
      <c r="E107" s="28">
        <v>1.69</v>
      </c>
      <c r="F107" s="28">
        <v>1.95</v>
      </c>
      <c r="G107" s="28">
        <v>0.26</v>
      </c>
      <c r="H107" s="28">
        <v>5.52</v>
      </c>
      <c r="I107" s="28">
        <v>4.92</v>
      </c>
      <c r="J107" s="50">
        <v>6.75</v>
      </c>
    </row>
    <row r="108" spans="2:10" s="6" customFormat="1" ht="16.5" customHeight="1">
      <c r="B108" s="33">
        <v>26</v>
      </c>
      <c r="C108" s="28">
        <v>35.159999999999997</v>
      </c>
      <c r="D108" s="28">
        <v>14.08</v>
      </c>
      <c r="E108" s="28">
        <v>1.69</v>
      </c>
      <c r="F108" s="28">
        <v>1.95</v>
      </c>
      <c r="G108" s="28">
        <v>0.26</v>
      </c>
      <c r="H108" s="28">
        <v>5.51</v>
      </c>
      <c r="I108" s="28">
        <v>4.92</v>
      </c>
      <c r="J108" s="50">
        <v>6.76</v>
      </c>
    </row>
    <row r="109" spans="2:10" s="6" customFormat="1" ht="16.5" customHeight="1">
      <c r="B109" s="33">
        <v>27</v>
      </c>
      <c r="C109" s="30">
        <v>35.17</v>
      </c>
      <c r="D109" s="30">
        <v>14.07</v>
      </c>
      <c r="E109" s="30">
        <v>1.69</v>
      </c>
      <c r="F109" s="30">
        <v>1.95</v>
      </c>
      <c r="G109" s="30">
        <v>0.26</v>
      </c>
      <c r="H109" s="30">
        <v>5.51</v>
      </c>
      <c r="I109" s="30">
        <v>4.91</v>
      </c>
      <c r="J109" s="52">
        <v>6.79</v>
      </c>
    </row>
    <row r="110" spans="2:10" s="6" customFormat="1" ht="16.5" customHeight="1">
      <c r="B110" s="33" t="s">
        <v>24</v>
      </c>
      <c r="C110" s="30">
        <v>35.17</v>
      </c>
      <c r="D110" s="30">
        <v>14.08</v>
      </c>
      <c r="E110" s="30">
        <v>1.68</v>
      </c>
      <c r="F110" s="30">
        <v>1.95</v>
      </c>
      <c r="G110" s="30">
        <v>0.26</v>
      </c>
      <c r="H110" s="30">
        <v>5.51</v>
      </c>
      <c r="I110" s="30">
        <v>4.9000000000000004</v>
      </c>
      <c r="J110" s="52">
        <v>6.79</v>
      </c>
    </row>
    <row r="111" spans="2:10" s="6" customFormat="1" ht="16.5" customHeight="1">
      <c r="B111" s="33" t="s">
        <v>36</v>
      </c>
      <c r="C111" s="30">
        <v>35.17</v>
      </c>
      <c r="D111" s="30">
        <v>14.08</v>
      </c>
      <c r="E111" s="30">
        <v>1.68</v>
      </c>
      <c r="F111" s="30">
        <v>1.95</v>
      </c>
      <c r="G111" s="30">
        <v>0.26</v>
      </c>
      <c r="H111" s="30">
        <v>5.51</v>
      </c>
      <c r="I111" s="30">
        <v>4.9000000000000004</v>
      </c>
      <c r="J111" s="52">
        <v>6.79</v>
      </c>
    </row>
    <row r="112" spans="2:10" s="6" customFormat="1" ht="16.5" customHeight="1">
      <c r="B112" s="34" t="s">
        <v>37</v>
      </c>
      <c r="C112" s="29">
        <v>35.17</v>
      </c>
      <c r="D112" s="29">
        <v>14.08</v>
      </c>
      <c r="E112" s="29">
        <v>1.68</v>
      </c>
      <c r="F112" s="29">
        <v>1.96</v>
      </c>
      <c r="G112" s="29">
        <v>0.26</v>
      </c>
      <c r="H112" s="29">
        <v>5.51</v>
      </c>
      <c r="I112" s="29">
        <v>4.9000000000000004</v>
      </c>
      <c r="J112" s="51">
        <v>6.79</v>
      </c>
    </row>
    <row r="113" spans="2:10" s="6" customFormat="1" ht="16.5" customHeight="1">
      <c r="B113" s="33" t="s">
        <v>43</v>
      </c>
      <c r="C113" s="28">
        <v>35.17</v>
      </c>
      <c r="D113" s="28">
        <v>14.05</v>
      </c>
      <c r="E113" s="28">
        <v>1.68</v>
      </c>
      <c r="F113" s="28">
        <v>1.96</v>
      </c>
      <c r="G113" s="28">
        <v>0.26</v>
      </c>
      <c r="H113" s="28">
        <v>5.51</v>
      </c>
      <c r="I113" s="28">
        <v>4.8899999999999997</v>
      </c>
      <c r="J113" s="50">
        <v>6.83</v>
      </c>
    </row>
    <row r="114" spans="2:10" s="6" customFormat="1" ht="16.5" customHeight="1">
      <c r="B114" s="33" t="s">
        <v>45</v>
      </c>
      <c r="C114" s="30">
        <v>35.17</v>
      </c>
      <c r="D114" s="30">
        <v>14.05</v>
      </c>
      <c r="E114" s="30">
        <v>1.68</v>
      </c>
      <c r="F114" s="30">
        <v>1.96</v>
      </c>
      <c r="G114" s="30">
        <v>0.26</v>
      </c>
      <c r="H114" s="30">
        <v>5.51</v>
      </c>
      <c r="I114" s="30">
        <v>4.88</v>
      </c>
      <c r="J114" s="30">
        <v>6.84</v>
      </c>
    </row>
    <row r="115" spans="2:10" s="6" customFormat="1" ht="16.5" customHeight="1">
      <c r="B115" s="59" t="s">
        <v>47</v>
      </c>
      <c r="C115" s="52">
        <v>35.17</v>
      </c>
      <c r="D115" s="52">
        <v>14</v>
      </c>
      <c r="E115" s="52">
        <v>1.68</v>
      </c>
      <c r="F115" s="52">
        <v>1.97</v>
      </c>
      <c r="G115" s="52">
        <v>0.26</v>
      </c>
      <c r="H115" s="52">
        <v>5.51</v>
      </c>
      <c r="I115" s="52">
        <v>4.88</v>
      </c>
      <c r="J115" s="52">
        <v>6.88</v>
      </c>
    </row>
    <row r="116" spans="2:10" s="6" customFormat="1" ht="16.5" customHeight="1">
      <c r="B116" s="59" t="s">
        <v>48</v>
      </c>
      <c r="C116" s="52">
        <v>35.17</v>
      </c>
      <c r="D116" s="52">
        <v>13.99</v>
      </c>
      <c r="E116" s="52">
        <v>1.68</v>
      </c>
      <c r="F116" s="52">
        <v>1.97</v>
      </c>
      <c r="G116" s="52">
        <v>0.26</v>
      </c>
      <c r="H116" s="52">
        <v>5.51</v>
      </c>
      <c r="I116" s="52">
        <v>4.88</v>
      </c>
      <c r="J116" s="52">
        <v>6.89</v>
      </c>
    </row>
    <row r="117" spans="2:10" s="6" customFormat="1" ht="16.5" customHeight="1">
      <c r="B117" s="59" t="s">
        <v>49</v>
      </c>
      <c r="C117" s="52">
        <v>35.17</v>
      </c>
      <c r="D117" s="52">
        <v>13.99</v>
      </c>
      <c r="E117" s="52">
        <v>1.68</v>
      </c>
      <c r="F117" s="52">
        <v>1.97</v>
      </c>
      <c r="G117" s="52">
        <v>0.26</v>
      </c>
      <c r="H117" s="52">
        <v>5.51</v>
      </c>
      <c r="I117" s="52">
        <v>4.88</v>
      </c>
      <c r="J117" s="52">
        <v>6.89</v>
      </c>
    </row>
    <row r="118" spans="2:10" s="6" customFormat="1" ht="12" customHeight="1">
      <c r="B118" s="9"/>
      <c r="C118" s="10"/>
      <c r="D118" s="10"/>
      <c r="E118" s="10"/>
      <c r="F118" s="10"/>
      <c r="G118" s="10"/>
      <c r="H118" s="10"/>
      <c r="I118" s="10"/>
      <c r="J118" s="10"/>
    </row>
    <row r="119" spans="2:10" s="14" customFormat="1" ht="12" customHeight="1">
      <c r="B119" s="21" t="s">
        <v>17</v>
      </c>
      <c r="H119" s="61" t="s">
        <v>18</v>
      </c>
      <c r="I119" s="61"/>
      <c r="J119" s="61"/>
    </row>
    <row r="120" spans="2:10" s="6" customFormat="1" ht="6.75" customHeight="1">
      <c r="H120" s="22"/>
      <c r="I120" s="22"/>
      <c r="J120" s="22"/>
    </row>
    <row r="121" spans="2:10" s="13" customFormat="1" ht="18.75" customHeight="1">
      <c r="B121" s="31" t="s">
        <v>2</v>
      </c>
      <c r="C121" s="35" t="s">
        <v>3</v>
      </c>
      <c r="D121" s="35" t="s">
        <v>4</v>
      </c>
      <c r="E121" s="35" t="s">
        <v>5</v>
      </c>
      <c r="F121" s="35" t="s">
        <v>6</v>
      </c>
      <c r="G121" s="35" t="s">
        <v>7</v>
      </c>
      <c r="H121" s="35" t="s">
        <v>8</v>
      </c>
      <c r="I121" s="35" t="s">
        <v>9</v>
      </c>
      <c r="J121" s="45" t="s">
        <v>10</v>
      </c>
    </row>
    <row r="122" spans="2:10" s="6" customFormat="1" ht="16.5" customHeight="1">
      <c r="B122" s="33" t="s">
        <v>11</v>
      </c>
      <c r="C122" s="36">
        <v>100</v>
      </c>
      <c r="D122" s="36">
        <v>40.200000000000003</v>
      </c>
      <c r="E122" s="36">
        <v>4.9000000000000004</v>
      </c>
      <c r="F122" s="36">
        <v>5.3</v>
      </c>
      <c r="G122" s="36">
        <v>0.7</v>
      </c>
      <c r="H122" s="36">
        <v>15</v>
      </c>
      <c r="I122" s="36">
        <v>14.1</v>
      </c>
      <c r="J122" s="46">
        <v>19.8</v>
      </c>
    </row>
    <row r="123" spans="2:10" s="6" customFormat="1" ht="16.5" customHeight="1">
      <c r="B123" s="33">
        <v>18</v>
      </c>
      <c r="C123" s="36">
        <v>100</v>
      </c>
      <c r="D123" s="36">
        <v>40.200000000000003</v>
      </c>
      <c r="E123" s="36">
        <v>4.9000000000000004</v>
      </c>
      <c r="F123" s="36">
        <v>5.3</v>
      </c>
      <c r="G123" s="36">
        <v>0.7</v>
      </c>
      <c r="H123" s="36">
        <v>15.7</v>
      </c>
      <c r="I123" s="36">
        <v>14.1</v>
      </c>
      <c r="J123" s="46">
        <v>19.100000000000001</v>
      </c>
    </row>
    <row r="124" spans="2:10" s="6" customFormat="1" ht="16.5" customHeight="1">
      <c r="B124" s="33" t="s">
        <v>20</v>
      </c>
      <c r="C124" s="36">
        <v>100</v>
      </c>
      <c r="D124" s="36">
        <v>40.1</v>
      </c>
      <c r="E124" s="36">
        <v>4.9000000000000004</v>
      </c>
      <c r="F124" s="36">
        <v>5.4</v>
      </c>
      <c r="G124" s="36">
        <v>0.7</v>
      </c>
      <c r="H124" s="36">
        <v>15.7</v>
      </c>
      <c r="I124" s="36">
        <v>14.1</v>
      </c>
      <c r="J124" s="46">
        <v>19.100000000000001</v>
      </c>
    </row>
    <row r="125" spans="2:10" s="6" customFormat="1" ht="16.5" customHeight="1">
      <c r="B125" s="34" t="s">
        <v>21</v>
      </c>
      <c r="C125" s="37">
        <v>100</v>
      </c>
      <c r="D125" s="37">
        <v>40.1</v>
      </c>
      <c r="E125" s="37">
        <v>4.8</v>
      </c>
      <c r="F125" s="37">
        <v>5.4</v>
      </c>
      <c r="G125" s="37">
        <v>0.7</v>
      </c>
      <c r="H125" s="37">
        <v>15.7</v>
      </c>
      <c r="I125" s="37">
        <v>14</v>
      </c>
      <c r="J125" s="47">
        <v>19.3</v>
      </c>
    </row>
    <row r="126" spans="2:10" s="6" customFormat="1" ht="16.5" customHeight="1">
      <c r="B126" s="33" t="s">
        <v>22</v>
      </c>
      <c r="C126" s="36">
        <f t="shared" ref="C126:C133" si="4">SUM(D126:J126)</f>
        <v>100.02844141069397</v>
      </c>
      <c r="D126" s="36">
        <f t="shared" ref="D126:J133" si="5">D103/$C103*100</f>
        <v>40.130830489192263</v>
      </c>
      <c r="E126" s="36">
        <f t="shared" si="5"/>
        <v>4.8350398179749714</v>
      </c>
      <c r="F126" s="36">
        <f t="shared" si="5"/>
        <v>5.4607508532423212</v>
      </c>
      <c r="G126" s="36">
        <f t="shared" si="5"/>
        <v>0.73947667804323103</v>
      </c>
      <c r="H126" s="36">
        <f t="shared" si="5"/>
        <v>15.728100113765645</v>
      </c>
      <c r="I126" s="36">
        <f t="shared" si="5"/>
        <v>13.993174061433447</v>
      </c>
      <c r="J126" s="46">
        <f t="shared" si="5"/>
        <v>19.141069397042095</v>
      </c>
    </row>
    <row r="127" spans="2:10" s="6" customFormat="1" ht="16.5" customHeight="1">
      <c r="B127" s="33">
        <v>22</v>
      </c>
      <c r="C127" s="36">
        <f t="shared" si="4"/>
        <v>100.028441410694</v>
      </c>
      <c r="D127" s="36">
        <f t="shared" si="5"/>
        <v>40.102389078498298</v>
      </c>
      <c r="E127" s="36">
        <f t="shared" si="5"/>
        <v>4.8350398179749714</v>
      </c>
      <c r="F127" s="36">
        <f t="shared" si="5"/>
        <v>5.4607508532423212</v>
      </c>
      <c r="G127" s="36">
        <f t="shared" si="5"/>
        <v>0.73947667804323103</v>
      </c>
      <c r="H127" s="36">
        <f t="shared" si="5"/>
        <v>15.728100113765645</v>
      </c>
      <c r="I127" s="36">
        <f t="shared" si="5"/>
        <v>14.021615472127419</v>
      </c>
      <c r="J127" s="46">
        <f t="shared" si="5"/>
        <v>19.141069397042095</v>
      </c>
    </row>
    <row r="128" spans="2:10" s="6" customFormat="1" ht="16.5" customHeight="1">
      <c r="B128" s="33">
        <v>23</v>
      </c>
      <c r="C128" s="36">
        <f t="shared" si="4"/>
        <v>100.02844141069397</v>
      </c>
      <c r="D128" s="36">
        <f t="shared" si="5"/>
        <v>40.102389078498298</v>
      </c>
      <c r="E128" s="36">
        <f t="shared" si="5"/>
        <v>4.8065984072810011</v>
      </c>
      <c r="F128" s="36">
        <f t="shared" si="5"/>
        <v>5.4891922639362916</v>
      </c>
      <c r="G128" s="36">
        <f t="shared" si="5"/>
        <v>0.73947667804323103</v>
      </c>
      <c r="H128" s="36">
        <f t="shared" si="5"/>
        <v>15.699658703071673</v>
      </c>
      <c r="I128" s="36">
        <f t="shared" si="5"/>
        <v>14.050056882821391</v>
      </c>
      <c r="J128" s="46">
        <f t="shared" si="5"/>
        <v>19.141069397042095</v>
      </c>
    </row>
    <row r="129" spans="2:10" s="6" customFormat="1" ht="16.5" customHeight="1">
      <c r="B129" s="33">
        <v>24</v>
      </c>
      <c r="C129" s="36">
        <f t="shared" si="4"/>
        <v>100.02844141069397</v>
      </c>
      <c r="D129" s="36">
        <f t="shared" si="5"/>
        <v>40.073947667804326</v>
      </c>
      <c r="E129" s="36">
        <f t="shared" si="5"/>
        <v>4.8065984072810011</v>
      </c>
      <c r="F129" s="36">
        <f t="shared" si="5"/>
        <v>5.5460750853242331</v>
      </c>
      <c r="G129" s="36">
        <f t="shared" si="5"/>
        <v>0.73947667804323103</v>
      </c>
      <c r="H129" s="36">
        <f t="shared" si="5"/>
        <v>15.699658703071673</v>
      </c>
      <c r="I129" s="36">
        <f t="shared" si="5"/>
        <v>13.993174061433447</v>
      </c>
      <c r="J129" s="46">
        <f t="shared" si="5"/>
        <v>19.169510807736064</v>
      </c>
    </row>
    <row r="130" spans="2:10" s="6" customFormat="1" ht="16.5" customHeight="1">
      <c r="B130" s="33">
        <v>25</v>
      </c>
      <c r="C130" s="36">
        <f t="shared" si="4"/>
        <v>100.00000000000001</v>
      </c>
      <c r="D130" s="36">
        <f t="shared" si="5"/>
        <v>40.017064846416389</v>
      </c>
      <c r="E130" s="36">
        <f t="shared" si="5"/>
        <v>4.8065984072810011</v>
      </c>
      <c r="F130" s="36">
        <f t="shared" si="5"/>
        <v>5.5460750853242331</v>
      </c>
      <c r="G130" s="36">
        <f t="shared" si="5"/>
        <v>0.73947667804323103</v>
      </c>
      <c r="H130" s="36">
        <f t="shared" si="5"/>
        <v>15.699658703071673</v>
      </c>
      <c r="I130" s="36">
        <f t="shared" si="5"/>
        <v>13.993174061433447</v>
      </c>
      <c r="J130" s="46">
        <f t="shared" si="5"/>
        <v>19.197952218430036</v>
      </c>
    </row>
    <row r="131" spans="2:10" s="6" customFormat="1" ht="16.5" customHeight="1">
      <c r="B131" s="33">
        <v>26</v>
      </c>
      <c r="C131" s="36">
        <f t="shared" si="4"/>
        <v>100.02844141069399</v>
      </c>
      <c r="D131" s="36">
        <f t="shared" si="5"/>
        <v>40.045506257110361</v>
      </c>
      <c r="E131" s="36">
        <f t="shared" si="5"/>
        <v>4.8065984072810011</v>
      </c>
      <c r="F131" s="36">
        <f t="shared" si="5"/>
        <v>5.5460750853242331</v>
      </c>
      <c r="G131" s="36">
        <f t="shared" si="5"/>
        <v>0.73947667804323103</v>
      </c>
      <c r="H131" s="36">
        <f t="shared" si="5"/>
        <v>15.671217292377705</v>
      </c>
      <c r="I131" s="36">
        <f t="shared" si="5"/>
        <v>13.993174061433447</v>
      </c>
      <c r="J131" s="46">
        <f t="shared" si="5"/>
        <v>19.226393629124004</v>
      </c>
    </row>
    <row r="132" spans="2:10" s="6" customFormat="1" ht="16.5" customHeight="1">
      <c r="B132" s="33">
        <v>27</v>
      </c>
      <c r="C132" s="38">
        <f t="shared" si="4"/>
        <v>100.02843332385555</v>
      </c>
      <c r="D132" s="38">
        <f t="shared" si="5"/>
        <v>40.005686664771112</v>
      </c>
      <c r="E132" s="38">
        <f t="shared" si="5"/>
        <v>4.8052317315894228</v>
      </c>
      <c r="F132" s="38">
        <f t="shared" si="5"/>
        <v>5.5444981518339489</v>
      </c>
      <c r="G132" s="38">
        <f t="shared" si="5"/>
        <v>0.7392664202445266</v>
      </c>
      <c r="H132" s="38">
        <f t="shared" si="5"/>
        <v>15.666761444412849</v>
      </c>
      <c r="I132" s="38">
        <f t="shared" si="5"/>
        <v>13.960762013079329</v>
      </c>
      <c r="J132" s="48">
        <f t="shared" si="5"/>
        <v>19.306226897924368</v>
      </c>
    </row>
    <row r="133" spans="2:10" s="6" customFormat="1" ht="16.5" customHeight="1">
      <c r="B133" s="33" t="s">
        <v>24</v>
      </c>
      <c r="C133" s="38">
        <f t="shared" si="4"/>
        <v>100</v>
      </c>
      <c r="D133" s="38">
        <f t="shared" si="5"/>
        <v>40.034119988626671</v>
      </c>
      <c r="E133" s="38">
        <f t="shared" si="5"/>
        <v>4.7767984077338639</v>
      </c>
      <c r="F133" s="38">
        <f t="shared" si="5"/>
        <v>5.5444981518339489</v>
      </c>
      <c r="G133" s="38">
        <f t="shared" si="5"/>
        <v>0.7392664202445266</v>
      </c>
      <c r="H133" s="38">
        <f t="shared" si="5"/>
        <v>15.666761444412849</v>
      </c>
      <c r="I133" s="38">
        <f t="shared" si="5"/>
        <v>13.932328689223771</v>
      </c>
      <c r="J133" s="48">
        <f t="shared" si="5"/>
        <v>19.306226897924368</v>
      </c>
    </row>
    <row r="134" spans="2:10" s="6" customFormat="1" ht="16.5" customHeight="1">
      <c r="B134" s="33" t="s">
        <v>36</v>
      </c>
      <c r="C134" s="38">
        <v>100</v>
      </c>
      <c r="D134" s="38">
        <v>40</v>
      </c>
      <c r="E134" s="38">
        <v>4.8</v>
      </c>
      <c r="F134" s="38">
        <v>5.6</v>
      </c>
      <c r="G134" s="38">
        <v>0.7</v>
      </c>
      <c r="H134" s="38">
        <v>15.7</v>
      </c>
      <c r="I134" s="38">
        <v>13.9</v>
      </c>
      <c r="J134" s="48">
        <v>19.299999999999997</v>
      </c>
    </row>
    <row r="135" spans="2:10" s="6" customFormat="1" ht="16.5" customHeight="1">
      <c r="B135" s="34" t="s">
        <v>37</v>
      </c>
      <c r="C135" s="37">
        <v>100</v>
      </c>
      <c r="D135" s="37">
        <v>40</v>
      </c>
      <c r="E135" s="37">
        <v>4.8</v>
      </c>
      <c r="F135" s="37">
        <v>5.6</v>
      </c>
      <c r="G135" s="37">
        <v>0.7</v>
      </c>
      <c r="H135" s="37">
        <v>15.7</v>
      </c>
      <c r="I135" s="37">
        <v>13.9</v>
      </c>
      <c r="J135" s="47">
        <v>19.299999999999997</v>
      </c>
    </row>
    <row r="136" spans="2:10" s="6" customFormat="1" ht="16.5" customHeight="1">
      <c r="B136" s="33" t="s">
        <v>43</v>
      </c>
      <c r="C136" s="36">
        <v>100</v>
      </c>
      <c r="D136" s="36">
        <v>40</v>
      </c>
      <c r="E136" s="36">
        <v>4.8</v>
      </c>
      <c r="F136" s="36">
        <v>5.6</v>
      </c>
      <c r="G136" s="36">
        <v>0.7</v>
      </c>
      <c r="H136" s="36">
        <v>15.7</v>
      </c>
      <c r="I136" s="36">
        <v>13.9</v>
      </c>
      <c r="J136" s="46">
        <v>19.3</v>
      </c>
    </row>
    <row r="137" spans="2:10" s="6" customFormat="1" ht="16.5" customHeight="1">
      <c r="B137" s="33" t="s">
        <v>45</v>
      </c>
      <c r="C137" s="38">
        <v>100</v>
      </c>
      <c r="D137" s="38">
        <v>39.9</v>
      </c>
      <c r="E137" s="38">
        <v>4.8</v>
      </c>
      <c r="F137" s="38">
        <v>5.6</v>
      </c>
      <c r="G137" s="38">
        <v>0.7</v>
      </c>
      <c r="H137" s="38">
        <v>15.7</v>
      </c>
      <c r="I137" s="38">
        <v>13.9</v>
      </c>
      <c r="J137" s="38">
        <v>19.399999999999999</v>
      </c>
    </row>
    <row r="138" spans="2:10" s="6" customFormat="1" ht="16.5" customHeight="1">
      <c r="B138" s="59" t="s">
        <v>47</v>
      </c>
      <c r="C138" s="48">
        <v>100</v>
      </c>
      <c r="D138" s="48">
        <v>39.799999999999997</v>
      </c>
      <c r="E138" s="48">
        <v>4.8</v>
      </c>
      <c r="F138" s="48">
        <v>5.6</v>
      </c>
      <c r="G138" s="48">
        <v>0.7</v>
      </c>
      <c r="H138" s="48">
        <v>15.7</v>
      </c>
      <c r="I138" s="48">
        <v>13.9</v>
      </c>
      <c r="J138" s="48">
        <v>19.5</v>
      </c>
    </row>
    <row r="139" spans="2:10" s="6" customFormat="1" ht="16.5" customHeight="1">
      <c r="B139" s="59" t="s">
        <v>48</v>
      </c>
      <c r="C139" s="48">
        <v>100</v>
      </c>
      <c r="D139" s="48">
        <v>39.799999999999997</v>
      </c>
      <c r="E139" s="48">
        <v>4.8</v>
      </c>
      <c r="F139" s="48">
        <v>5.6</v>
      </c>
      <c r="G139" s="48">
        <v>0.7</v>
      </c>
      <c r="H139" s="48">
        <v>15.7</v>
      </c>
      <c r="I139" s="48">
        <v>13.9</v>
      </c>
      <c r="J139" s="48">
        <v>19.5</v>
      </c>
    </row>
    <row r="140" spans="2:10" s="6" customFormat="1" ht="16.5" customHeight="1">
      <c r="B140" s="59" t="s">
        <v>49</v>
      </c>
      <c r="C140" s="48">
        <v>100</v>
      </c>
      <c r="D140" s="48">
        <v>39.799999999999997</v>
      </c>
      <c r="E140" s="48">
        <v>4.8</v>
      </c>
      <c r="F140" s="48">
        <v>5.6</v>
      </c>
      <c r="G140" s="48">
        <v>0.7</v>
      </c>
      <c r="H140" s="48">
        <v>15.7</v>
      </c>
      <c r="I140" s="48">
        <v>13.9</v>
      </c>
      <c r="J140" s="48">
        <v>19.5</v>
      </c>
    </row>
    <row r="141" spans="2:10" s="6" customFormat="1" ht="12" customHeight="1">
      <c r="B141" s="9"/>
      <c r="C141" s="12"/>
      <c r="D141" s="12"/>
      <c r="E141" s="12"/>
      <c r="F141" s="12"/>
      <c r="G141" s="12"/>
      <c r="H141" s="12"/>
      <c r="I141" s="12"/>
      <c r="J141" s="12"/>
    </row>
    <row r="142" spans="2:10" s="14" customFormat="1" ht="12" customHeight="1">
      <c r="B142" s="23" t="s">
        <v>26</v>
      </c>
      <c r="H142" s="61" t="s">
        <v>1</v>
      </c>
      <c r="I142" s="61"/>
      <c r="J142" s="61"/>
    </row>
    <row r="143" spans="2:10" s="6" customFormat="1" ht="6.75" customHeight="1">
      <c r="H143" s="22"/>
      <c r="I143" s="22"/>
      <c r="J143" s="22"/>
    </row>
    <row r="144" spans="2:10" s="13" customFormat="1" ht="18.75" customHeight="1">
      <c r="B144" s="31" t="s">
        <v>2</v>
      </c>
      <c r="C144" s="35" t="s">
        <v>3</v>
      </c>
      <c r="D144" s="35" t="s">
        <v>4</v>
      </c>
      <c r="E144" s="35" t="s">
        <v>5</v>
      </c>
      <c r="F144" s="35" t="s">
        <v>6</v>
      </c>
      <c r="G144" s="35" t="s">
        <v>7</v>
      </c>
      <c r="H144" s="35" t="s">
        <v>8</v>
      </c>
      <c r="I144" s="35" t="s">
        <v>9</v>
      </c>
      <c r="J144" s="45" t="s">
        <v>10</v>
      </c>
    </row>
    <row r="145" spans="2:10" s="6" customFormat="1" ht="16.5" customHeight="1">
      <c r="B145" s="33" t="s">
        <v>11</v>
      </c>
      <c r="C145" s="40">
        <v>168.4</v>
      </c>
      <c r="D145" s="40">
        <v>23.75</v>
      </c>
      <c r="E145" s="40">
        <v>5.19</v>
      </c>
      <c r="F145" s="40">
        <v>2.92</v>
      </c>
      <c r="G145" s="40">
        <v>0.96</v>
      </c>
      <c r="H145" s="40">
        <v>100.72</v>
      </c>
      <c r="I145" s="40">
        <v>7.43</v>
      </c>
      <c r="J145" s="53">
        <v>27.43</v>
      </c>
    </row>
    <row r="146" spans="2:10" s="6" customFormat="1" ht="16.5" customHeight="1">
      <c r="B146" s="33">
        <v>18</v>
      </c>
      <c r="C146" s="40">
        <v>168.4</v>
      </c>
      <c r="D146" s="40">
        <v>23.75</v>
      </c>
      <c r="E146" s="40">
        <v>5.18</v>
      </c>
      <c r="F146" s="40">
        <v>2.93</v>
      </c>
      <c r="G146" s="40">
        <v>0.96</v>
      </c>
      <c r="H146" s="40">
        <v>101.83</v>
      </c>
      <c r="I146" s="40">
        <v>7.39</v>
      </c>
      <c r="J146" s="53">
        <v>26.36</v>
      </c>
    </row>
    <row r="147" spans="2:10" s="6" customFormat="1" ht="16.5" customHeight="1">
      <c r="B147" s="33" t="s">
        <v>20</v>
      </c>
      <c r="C147" s="41">
        <v>168.4</v>
      </c>
      <c r="D147" s="41">
        <v>23.84</v>
      </c>
      <c r="E147" s="41">
        <v>5.09</v>
      </c>
      <c r="F147" s="41">
        <v>2.98</v>
      </c>
      <c r="G147" s="41">
        <v>0.96</v>
      </c>
      <c r="H147" s="41">
        <v>101.84</v>
      </c>
      <c r="I147" s="41">
        <v>7.36</v>
      </c>
      <c r="J147" s="54">
        <v>26.33</v>
      </c>
    </row>
    <row r="148" spans="2:10" s="6" customFormat="1" ht="16.5" customHeight="1">
      <c r="B148" s="34" t="s">
        <v>21</v>
      </c>
      <c r="C148" s="42">
        <v>168.4</v>
      </c>
      <c r="D148" s="42">
        <v>23.88</v>
      </c>
      <c r="E148" s="42">
        <v>5.0199999999999996</v>
      </c>
      <c r="F148" s="42">
        <v>2.99</v>
      </c>
      <c r="G148" s="42">
        <v>0.96</v>
      </c>
      <c r="H148" s="42">
        <v>101.84</v>
      </c>
      <c r="I148" s="42">
        <v>7.37</v>
      </c>
      <c r="J148" s="55">
        <v>26.33</v>
      </c>
    </row>
    <row r="149" spans="2:10" s="6" customFormat="1" ht="16.5" customHeight="1">
      <c r="B149" s="33" t="s">
        <v>22</v>
      </c>
      <c r="C149" s="41">
        <v>168.4</v>
      </c>
      <c r="D149" s="41">
        <v>23.89</v>
      </c>
      <c r="E149" s="41">
        <v>4.99</v>
      </c>
      <c r="F149" s="41">
        <v>3.05</v>
      </c>
      <c r="G149" s="41">
        <v>0.96</v>
      </c>
      <c r="H149" s="41">
        <v>101.83</v>
      </c>
      <c r="I149" s="41">
        <v>7.33</v>
      </c>
      <c r="J149" s="54">
        <v>26.34</v>
      </c>
    </row>
    <row r="150" spans="2:10" s="6" customFormat="1" ht="16.5" customHeight="1">
      <c r="B150" s="33">
        <v>22</v>
      </c>
      <c r="C150" s="41">
        <v>168.4</v>
      </c>
      <c r="D150" s="41">
        <v>23.9</v>
      </c>
      <c r="E150" s="41">
        <v>4.99</v>
      </c>
      <c r="F150" s="41">
        <v>3.06</v>
      </c>
      <c r="G150" s="41">
        <v>0.96</v>
      </c>
      <c r="H150" s="41">
        <v>101.84</v>
      </c>
      <c r="I150" s="41">
        <v>7.33</v>
      </c>
      <c r="J150" s="54">
        <v>26.31</v>
      </c>
    </row>
    <row r="151" spans="2:10" s="6" customFormat="1" ht="16.5" customHeight="1">
      <c r="B151" s="33">
        <v>23</v>
      </c>
      <c r="C151" s="41">
        <v>168.4</v>
      </c>
      <c r="D151" s="41">
        <v>23.93</v>
      </c>
      <c r="E151" s="41">
        <v>4.99</v>
      </c>
      <c r="F151" s="41">
        <v>3.08</v>
      </c>
      <c r="G151" s="41">
        <v>0.96</v>
      </c>
      <c r="H151" s="41">
        <v>101.84</v>
      </c>
      <c r="I151" s="41">
        <v>7.31</v>
      </c>
      <c r="J151" s="54">
        <v>26.29</v>
      </c>
    </row>
    <row r="152" spans="2:10" s="6" customFormat="1" ht="16.5" customHeight="1">
      <c r="B152" s="33">
        <v>24</v>
      </c>
      <c r="C152" s="41">
        <v>168.4</v>
      </c>
      <c r="D152" s="41">
        <v>23.96</v>
      </c>
      <c r="E152" s="41">
        <v>4.97</v>
      </c>
      <c r="F152" s="41">
        <v>3.08</v>
      </c>
      <c r="G152" s="41">
        <v>0.96</v>
      </c>
      <c r="H152" s="41">
        <v>103.57</v>
      </c>
      <c r="I152" s="41">
        <v>7.32</v>
      </c>
      <c r="J152" s="54">
        <v>24.53</v>
      </c>
    </row>
    <row r="153" spans="2:10" s="6" customFormat="1" ht="16.5" customHeight="1">
      <c r="B153" s="33">
        <v>25</v>
      </c>
      <c r="C153" s="41">
        <v>168.4</v>
      </c>
      <c r="D153" s="41">
        <v>23.97</v>
      </c>
      <c r="E153" s="41">
        <v>4.97</v>
      </c>
      <c r="F153" s="41">
        <v>3.09</v>
      </c>
      <c r="G153" s="41">
        <v>0.96</v>
      </c>
      <c r="H153" s="41">
        <v>103.57</v>
      </c>
      <c r="I153" s="41">
        <v>7.31</v>
      </c>
      <c r="J153" s="54">
        <v>24.53</v>
      </c>
    </row>
    <row r="154" spans="2:10" s="6" customFormat="1" ht="16.5" customHeight="1">
      <c r="B154" s="33">
        <v>26</v>
      </c>
      <c r="C154" s="41">
        <v>168.4</v>
      </c>
      <c r="D154" s="41">
        <v>23.95</v>
      </c>
      <c r="E154" s="41">
        <v>4.97</v>
      </c>
      <c r="F154" s="41">
        <v>3.1</v>
      </c>
      <c r="G154" s="41">
        <v>0.96</v>
      </c>
      <c r="H154" s="41">
        <v>103.79</v>
      </c>
      <c r="I154" s="41">
        <v>7.31</v>
      </c>
      <c r="J154" s="54">
        <v>24.33</v>
      </c>
    </row>
    <row r="155" spans="2:10" s="6" customFormat="1" ht="16.5" customHeight="1">
      <c r="B155" s="33">
        <v>27</v>
      </c>
      <c r="C155" s="43">
        <v>168.42</v>
      </c>
      <c r="D155" s="43">
        <v>23.94</v>
      </c>
      <c r="E155" s="43">
        <v>4.97</v>
      </c>
      <c r="F155" s="43">
        <v>3.14</v>
      </c>
      <c r="G155" s="43">
        <v>0.96</v>
      </c>
      <c r="H155" s="43">
        <v>105.31</v>
      </c>
      <c r="I155" s="43">
        <v>7.19</v>
      </c>
      <c r="J155" s="56">
        <v>22.91</v>
      </c>
    </row>
    <row r="156" spans="2:10" s="6" customFormat="1" ht="16.5" customHeight="1">
      <c r="B156" s="33" t="s">
        <v>24</v>
      </c>
      <c r="C156" s="30">
        <v>168.42</v>
      </c>
      <c r="D156" s="30">
        <v>23.91</v>
      </c>
      <c r="E156" s="30">
        <v>4.9800000000000004</v>
      </c>
      <c r="F156" s="30">
        <v>3.15</v>
      </c>
      <c r="G156" s="30">
        <v>0.96</v>
      </c>
      <c r="H156" s="30">
        <v>105.28</v>
      </c>
      <c r="I156" s="30">
        <v>7.19</v>
      </c>
      <c r="J156" s="52">
        <v>22.95</v>
      </c>
    </row>
    <row r="157" spans="2:10" s="6" customFormat="1" ht="16.5" customHeight="1">
      <c r="B157" s="33" t="s">
        <v>36</v>
      </c>
      <c r="C157" s="30">
        <v>168.42</v>
      </c>
      <c r="D157" s="30">
        <v>23.92</v>
      </c>
      <c r="E157" s="30">
        <v>4.96</v>
      </c>
      <c r="F157" s="30">
        <v>3.15</v>
      </c>
      <c r="G157" s="30">
        <v>0.96</v>
      </c>
      <c r="H157" s="30">
        <v>105.3</v>
      </c>
      <c r="I157" s="30">
        <v>7.2</v>
      </c>
      <c r="J157" s="52">
        <v>22.93</v>
      </c>
    </row>
    <row r="158" spans="2:10" s="6" customFormat="1" ht="16.5" customHeight="1">
      <c r="B158" s="34" t="s">
        <v>37</v>
      </c>
      <c r="C158" s="29">
        <v>168.42</v>
      </c>
      <c r="D158" s="29">
        <v>23.91</v>
      </c>
      <c r="E158" s="29">
        <v>4.9400000000000004</v>
      </c>
      <c r="F158" s="29">
        <v>3.16</v>
      </c>
      <c r="G158" s="29">
        <v>0.96</v>
      </c>
      <c r="H158" s="29">
        <v>105.31</v>
      </c>
      <c r="I158" s="29">
        <v>7.22</v>
      </c>
      <c r="J158" s="51">
        <v>22.92</v>
      </c>
    </row>
    <row r="159" spans="2:10" s="6" customFormat="1" ht="16.5" customHeight="1">
      <c r="B159" s="33" t="s">
        <v>43</v>
      </c>
      <c r="C159" s="41">
        <v>168.42</v>
      </c>
      <c r="D159" s="41">
        <v>23.88</v>
      </c>
      <c r="E159" s="41">
        <v>4.9400000000000004</v>
      </c>
      <c r="F159" s="41">
        <v>3.17</v>
      </c>
      <c r="G159" s="41">
        <v>0.96</v>
      </c>
      <c r="H159" s="41">
        <v>105.31</v>
      </c>
      <c r="I159" s="41">
        <v>7.21</v>
      </c>
      <c r="J159" s="54">
        <v>22.95</v>
      </c>
    </row>
    <row r="160" spans="2:10" s="6" customFormat="1" ht="16.5" customHeight="1">
      <c r="B160" s="33" t="s">
        <v>45</v>
      </c>
      <c r="C160" s="30">
        <v>168.42</v>
      </c>
      <c r="D160" s="30">
        <v>23.88</v>
      </c>
      <c r="E160" s="30">
        <v>4.9400000000000004</v>
      </c>
      <c r="F160" s="30">
        <v>3.17</v>
      </c>
      <c r="G160" s="30">
        <v>0.96</v>
      </c>
      <c r="H160" s="30">
        <v>105.31</v>
      </c>
      <c r="I160" s="30">
        <v>7.24</v>
      </c>
      <c r="J160" s="30">
        <v>22.92</v>
      </c>
    </row>
    <row r="161" spans="2:10" s="6" customFormat="1" ht="16.5" customHeight="1">
      <c r="B161" s="59" t="s">
        <v>47</v>
      </c>
      <c r="C161" s="52">
        <v>168.42</v>
      </c>
      <c r="D161" s="52">
        <v>23.87</v>
      </c>
      <c r="E161" s="52">
        <v>4.9400000000000004</v>
      </c>
      <c r="F161" s="52">
        <v>3.17</v>
      </c>
      <c r="G161" s="52">
        <v>0.96</v>
      </c>
      <c r="H161" s="52">
        <v>105.32</v>
      </c>
      <c r="I161" s="52">
        <v>7.25</v>
      </c>
      <c r="J161" s="52">
        <v>22.91</v>
      </c>
    </row>
    <row r="162" spans="2:10" s="6" customFormat="1" ht="16.5" customHeight="1">
      <c r="B162" s="59" t="s">
        <v>48</v>
      </c>
      <c r="C162" s="52">
        <v>168.42</v>
      </c>
      <c r="D162" s="52">
        <v>23.87</v>
      </c>
      <c r="E162" s="52">
        <v>4.93</v>
      </c>
      <c r="F162" s="52">
        <v>3.17</v>
      </c>
      <c r="G162" s="52">
        <v>0.96</v>
      </c>
      <c r="H162" s="52">
        <v>105.32</v>
      </c>
      <c r="I162" s="52">
        <v>7.24</v>
      </c>
      <c r="J162" s="52">
        <v>22.92</v>
      </c>
    </row>
    <row r="163" spans="2:10" s="6" customFormat="1" ht="16.5" customHeight="1">
      <c r="B163" s="59" t="s">
        <v>49</v>
      </c>
      <c r="C163" s="52">
        <v>168.42</v>
      </c>
      <c r="D163" s="52">
        <v>23.87</v>
      </c>
      <c r="E163" s="52">
        <v>4.93</v>
      </c>
      <c r="F163" s="52">
        <v>3.18</v>
      </c>
      <c r="G163" s="52">
        <v>0.96</v>
      </c>
      <c r="H163" s="52">
        <v>105.32</v>
      </c>
      <c r="I163" s="52">
        <v>7.25</v>
      </c>
      <c r="J163" s="52">
        <v>22.9</v>
      </c>
    </row>
    <row r="164" spans="2:10" s="6" customFormat="1" ht="12" customHeight="1">
      <c r="B164" s="9"/>
      <c r="C164" s="10"/>
      <c r="D164" s="10"/>
      <c r="E164" s="10"/>
      <c r="F164" s="10"/>
      <c r="G164" s="10"/>
      <c r="H164" s="10"/>
      <c r="I164" s="10"/>
      <c r="J164" s="10"/>
    </row>
    <row r="165" spans="2:10" s="14" customFormat="1" ht="12" customHeight="1">
      <c r="B165" s="21" t="s">
        <v>17</v>
      </c>
      <c r="C165" s="15"/>
      <c r="D165" s="15"/>
      <c r="E165" s="15"/>
      <c r="F165" s="15"/>
      <c r="G165" s="15"/>
      <c r="H165" s="61" t="s">
        <v>18</v>
      </c>
      <c r="I165" s="61"/>
      <c r="J165" s="61"/>
    </row>
    <row r="166" spans="2:10" s="6" customFormat="1" ht="6.75" customHeight="1">
      <c r="H166" s="22"/>
      <c r="I166" s="22"/>
      <c r="J166" s="22"/>
    </row>
    <row r="167" spans="2:10" s="13" customFormat="1" ht="18.75" customHeight="1">
      <c r="B167" s="31" t="s">
        <v>2</v>
      </c>
      <c r="C167" s="35" t="s">
        <v>3</v>
      </c>
      <c r="D167" s="35" t="s">
        <v>4</v>
      </c>
      <c r="E167" s="35" t="s">
        <v>5</v>
      </c>
      <c r="F167" s="35" t="s">
        <v>6</v>
      </c>
      <c r="G167" s="35" t="s">
        <v>7</v>
      </c>
      <c r="H167" s="35" t="s">
        <v>8</v>
      </c>
      <c r="I167" s="35" t="s">
        <v>9</v>
      </c>
      <c r="J167" s="45" t="s">
        <v>10</v>
      </c>
    </row>
    <row r="168" spans="2:10" s="6" customFormat="1" ht="16.5" customHeight="1">
      <c r="B168" s="33" t="s">
        <v>11</v>
      </c>
      <c r="C168" s="36">
        <v>100</v>
      </c>
      <c r="D168" s="36">
        <v>14.103325415676959</v>
      </c>
      <c r="E168" s="36">
        <v>3.0819477434679334</v>
      </c>
      <c r="F168" s="36">
        <v>1.7339667458432302</v>
      </c>
      <c r="G168" s="36">
        <v>0.57007125890736332</v>
      </c>
      <c r="H168" s="36">
        <v>59.809976247030875</v>
      </c>
      <c r="I168" s="36">
        <v>4.412114014251781</v>
      </c>
      <c r="J168" s="46">
        <v>16.288598574821854</v>
      </c>
    </row>
    <row r="169" spans="2:10" s="6" customFormat="1" ht="16.5" customHeight="1">
      <c r="B169" s="33">
        <v>18</v>
      </c>
      <c r="C169" s="36">
        <v>100</v>
      </c>
      <c r="D169" s="36">
        <v>14.1</v>
      </c>
      <c r="E169" s="36">
        <v>3.1</v>
      </c>
      <c r="F169" s="36">
        <v>1.7</v>
      </c>
      <c r="G169" s="36">
        <v>0.6</v>
      </c>
      <c r="H169" s="36">
        <v>60.5</v>
      </c>
      <c r="I169" s="36">
        <v>4.4000000000000004</v>
      </c>
      <c r="J169" s="46">
        <v>15.6</v>
      </c>
    </row>
    <row r="170" spans="2:10" s="6" customFormat="1" ht="16.5" customHeight="1">
      <c r="B170" s="33" t="s">
        <v>27</v>
      </c>
      <c r="C170" s="36">
        <v>100</v>
      </c>
      <c r="D170" s="36">
        <v>14.2</v>
      </c>
      <c r="E170" s="36">
        <v>3</v>
      </c>
      <c r="F170" s="36">
        <v>1.8</v>
      </c>
      <c r="G170" s="36">
        <v>0.6</v>
      </c>
      <c r="H170" s="36">
        <v>60.5</v>
      </c>
      <c r="I170" s="36">
        <v>4.4000000000000004</v>
      </c>
      <c r="J170" s="46">
        <v>15.5</v>
      </c>
    </row>
    <row r="171" spans="2:10" s="6" customFormat="1" ht="16.5" customHeight="1">
      <c r="B171" s="34" t="s">
        <v>21</v>
      </c>
      <c r="C171" s="37">
        <v>100</v>
      </c>
      <c r="D171" s="37">
        <v>14.2</v>
      </c>
      <c r="E171" s="37">
        <v>3</v>
      </c>
      <c r="F171" s="37">
        <v>1.8</v>
      </c>
      <c r="G171" s="37">
        <v>0.6</v>
      </c>
      <c r="H171" s="37">
        <v>60.5</v>
      </c>
      <c r="I171" s="37">
        <v>4.4000000000000004</v>
      </c>
      <c r="J171" s="47">
        <v>15.5</v>
      </c>
    </row>
    <row r="172" spans="2:10" s="6" customFormat="1" ht="16.5" customHeight="1">
      <c r="B172" s="33" t="s">
        <v>22</v>
      </c>
      <c r="C172" s="36">
        <f t="shared" ref="C172:C179" si="6">SUM(D172:J172)</f>
        <v>99.99406175771972</v>
      </c>
      <c r="D172" s="36">
        <f t="shared" ref="D172:J179" si="7">D149/$C149*100</f>
        <v>14.18646080760095</v>
      </c>
      <c r="E172" s="36">
        <f t="shared" si="7"/>
        <v>2.9631828978622328</v>
      </c>
      <c r="F172" s="36">
        <f t="shared" si="7"/>
        <v>1.8111638954869356</v>
      </c>
      <c r="G172" s="36">
        <f t="shared" si="7"/>
        <v>0.57007125890736332</v>
      </c>
      <c r="H172" s="36">
        <f t="shared" si="7"/>
        <v>60.469121140142512</v>
      </c>
      <c r="I172" s="36">
        <f t="shared" si="7"/>
        <v>4.3527315914489311</v>
      </c>
      <c r="J172" s="46">
        <f t="shared" si="7"/>
        <v>15.641330166270784</v>
      </c>
    </row>
    <row r="173" spans="2:10" s="6" customFormat="1" ht="16.5" customHeight="1">
      <c r="B173" s="33">
        <v>22</v>
      </c>
      <c r="C173" s="36">
        <f t="shared" si="6"/>
        <v>99.994061757719692</v>
      </c>
      <c r="D173" s="36">
        <f t="shared" si="7"/>
        <v>14.192399049881232</v>
      </c>
      <c r="E173" s="36">
        <f t="shared" si="7"/>
        <v>2.9631828978622328</v>
      </c>
      <c r="F173" s="36">
        <f t="shared" si="7"/>
        <v>1.817102137767221</v>
      </c>
      <c r="G173" s="36">
        <f t="shared" si="7"/>
        <v>0.57007125890736332</v>
      </c>
      <c r="H173" s="36">
        <f t="shared" si="7"/>
        <v>60.475059382422799</v>
      </c>
      <c r="I173" s="36">
        <f t="shared" si="7"/>
        <v>4.3527315914489311</v>
      </c>
      <c r="J173" s="46">
        <f t="shared" si="7"/>
        <v>15.623515439429928</v>
      </c>
    </row>
    <row r="174" spans="2:10" s="6" customFormat="1" ht="16.5" customHeight="1">
      <c r="B174" s="33">
        <v>23</v>
      </c>
      <c r="C174" s="36">
        <f t="shared" si="6"/>
        <v>99.999999999999986</v>
      </c>
      <c r="D174" s="36">
        <f t="shared" si="7"/>
        <v>14.210213776722089</v>
      </c>
      <c r="E174" s="36">
        <f t="shared" si="7"/>
        <v>2.9631828978622328</v>
      </c>
      <c r="F174" s="36">
        <f t="shared" si="7"/>
        <v>1.8289786223277908</v>
      </c>
      <c r="G174" s="36">
        <f t="shared" si="7"/>
        <v>0.57007125890736332</v>
      </c>
      <c r="H174" s="36">
        <f t="shared" si="7"/>
        <v>60.475059382422799</v>
      </c>
      <c r="I174" s="36">
        <f t="shared" si="7"/>
        <v>4.3408551068883607</v>
      </c>
      <c r="J174" s="46">
        <f t="shared" si="7"/>
        <v>15.611638954869358</v>
      </c>
    </row>
    <row r="175" spans="2:10" s="6" customFormat="1" ht="16.5" customHeight="1">
      <c r="B175" s="33">
        <v>24</v>
      </c>
      <c r="C175" s="36">
        <f t="shared" si="6"/>
        <v>99.994061757719706</v>
      </c>
      <c r="D175" s="36">
        <f t="shared" si="7"/>
        <v>14.228028503562944</v>
      </c>
      <c r="E175" s="36">
        <f t="shared" si="7"/>
        <v>2.9513064133016624</v>
      </c>
      <c r="F175" s="36">
        <f t="shared" si="7"/>
        <v>1.8289786223277908</v>
      </c>
      <c r="G175" s="36">
        <f t="shared" si="7"/>
        <v>0.57007125890736332</v>
      </c>
      <c r="H175" s="36">
        <f t="shared" si="7"/>
        <v>61.502375296912106</v>
      </c>
      <c r="I175" s="36">
        <f t="shared" si="7"/>
        <v>4.3467933491686459</v>
      </c>
      <c r="J175" s="46">
        <f t="shared" si="7"/>
        <v>14.566508313539192</v>
      </c>
    </row>
    <row r="176" spans="2:10" s="6" customFormat="1" ht="16.5" customHeight="1">
      <c r="B176" s="33">
        <v>25</v>
      </c>
      <c r="C176" s="36">
        <f t="shared" si="6"/>
        <v>99.999999999999972</v>
      </c>
      <c r="D176" s="36">
        <f t="shared" si="7"/>
        <v>14.23396674584323</v>
      </c>
      <c r="E176" s="36">
        <f t="shared" si="7"/>
        <v>2.9513064133016624</v>
      </c>
      <c r="F176" s="36">
        <f t="shared" si="7"/>
        <v>1.8349168646080758</v>
      </c>
      <c r="G176" s="36">
        <f t="shared" si="7"/>
        <v>0.57007125890736332</v>
      </c>
      <c r="H176" s="36">
        <f t="shared" si="7"/>
        <v>61.502375296912106</v>
      </c>
      <c r="I176" s="36">
        <f t="shared" si="7"/>
        <v>4.3408551068883607</v>
      </c>
      <c r="J176" s="46">
        <f t="shared" si="7"/>
        <v>14.566508313539192</v>
      </c>
    </row>
    <row r="177" spans="2:10" s="6" customFormat="1" ht="16.5" customHeight="1">
      <c r="B177" s="33">
        <v>26</v>
      </c>
      <c r="C177" s="36">
        <f t="shared" si="6"/>
        <v>100.00593824228028</v>
      </c>
      <c r="D177" s="36">
        <f t="shared" si="7"/>
        <v>14.222090261282661</v>
      </c>
      <c r="E177" s="36">
        <f t="shared" si="7"/>
        <v>2.9513064133016624</v>
      </c>
      <c r="F177" s="36">
        <f t="shared" si="7"/>
        <v>1.840855106888361</v>
      </c>
      <c r="G177" s="36">
        <f t="shared" si="7"/>
        <v>0.57007125890736332</v>
      </c>
      <c r="H177" s="36">
        <f t="shared" si="7"/>
        <v>61.633016627078383</v>
      </c>
      <c r="I177" s="36">
        <f t="shared" si="7"/>
        <v>4.3408551068883607</v>
      </c>
      <c r="J177" s="46">
        <f t="shared" si="7"/>
        <v>14.44774346793349</v>
      </c>
    </row>
    <row r="178" spans="2:10" s="6" customFormat="1" ht="16.5" customHeight="1">
      <c r="B178" s="33">
        <v>27</v>
      </c>
      <c r="C178" s="38">
        <f t="shared" si="6"/>
        <v>100</v>
      </c>
      <c r="D178" s="38">
        <f t="shared" si="7"/>
        <v>14.214463840399006</v>
      </c>
      <c r="E178" s="38">
        <f t="shared" si="7"/>
        <v>2.9509559434746468</v>
      </c>
      <c r="F178" s="38">
        <f t="shared" si="7"/>
        <v>1.864386652416578</v>
      </c>
      <c r="G178" s="38">
        <f t="shared" si="7"/>
        <v>0.57000356252226569</v>
      </c>
      <c r="H178" s="38">
        <f t="shared" si="7"/>
        <v>62.528203301270636</v>
      </c>
      <c r="I178" s="38">
        <f t="shared" si="7"/>
        <v>4.2690891818073871</v>
      </c>
      <c r="J178" s="48">
        <f t="shared" si="7"/>
        <v>13.602897518109488</v>
      </c>
    </row>
    <row r="179" spans="2:10" s="6" customFormat="1" ht="16.5" customHeight="1">
      <c r="B179" s="33" t="s">
        <v>24</v>
      </c>
      <c r="C179" s="38">
        <f t="shared" si="6"/>
        <v>100.00000000000003</v>
      </c>
      <c r="D179" s="38">
        <f t="shared" si="7"/>
        <v>14.196651229070184</v>
      </c>
      <c r="E179" s="38">
        <f t="shared" si="7"/>
        <v>2.9568934805842542</v>
      </c>
      <c r="F179" s="38">
        <f t="shared" si="7"/>
        <v>1.8703241895261846</v>
      </c>
      <c r="G179" s="38">
        <f t="shared" si="7"/>
        <v>0.57000356252226569</v>
      </c>
      <c r="H179" s="38">
        <f t="shared" si="7"/>
        <v>62.510390689941822</v>
      </c>
      <c r="I179" s="38">
        <f t="shared" si="7"/>
        <v>4.2690891818073871</v>
      </c>
      <c r="J179" s="48">
        <f t="shared" si="7"/>
        <v>13.626647666547917</v>
      </c>
    </row>
    <row r="180" spans="2:10" s="6" customFormat="1" ht="16.5" customHeight="1">
      <c r="B180" s="33" t="s">
        <v>36</v>
      </c>
      <c r="C180" s="38">
        <v>100</v>
      </c>
      <c r="D180" s="38">
        <v>14.2</v>
      </c>
      <c r="E180" s="38">
        <v>2.9</v>
      </c>
      <c r="F180" s="38">
        <v>1.9</v>
      </c>
      <c r="G180" s="38">
        <v>0.6</v>
      </c>
      <c r="H180" s="38">
        <v>62.5</v>
      </c>
      <c r="I180" s="38">
        <v>4.3</v>
      </c>
      <c r="J180" s="48">
        <v>13.600000000000009</v>
      </c>
    </row>
    <row r="181" spans="2:10" s="6" customFormat="1" ht="16.5" customHeight="1">
      <c r="B181" s="34" t="s">
        <v>39</v>
      </c>
      <c r="C181" s="37">
        <v>100</v>
      </c>
      <c r="D181" s="37">
        <v>14.2</v>
      </c>
      <c r="E181" s="37">
        <v>2.9</v>
      </c>
      <c r="F181" s="37">
        <v>1.9</v>
      </c>
      <c r="G181" s="37">
        <v>0.6</v>
      </c>
      <c r="H181" s="37">
        <v>62.5</v>
      </c>
      <c r="I181" s="37">
        <v>4.3</v>
      </c>
      <c r="J181" s="47">
        <v>13.600000000000009</v>
      </c>
    </row>
    <row r="182" spans="2:10" s="6" customFormat="1" ht="16.5" customHeight="1">
      <c r="B182" s="33" t="s">
        <v>44</v>
      </c>
      <c r="C182" s="36">
        <v>100</v>
      </c>
      <c r="D182" s="36">
        <v>14.2</v>
      </c>
      <c r="E182" s="36">
        <v>2.9</v>
      </c>
      <c r="F182" s="36">
        <v>1.9</v>
      </c>
      <c r="G182" s="36">
        <v>0.6</v>
      </c>
      <c r="H182" s="36">
        <v>62.5</v>
      </c>
      <c r="I182" s="36">
        <v>4.3</v>
      </c>
      <c r="J182" s="46">
        <v>13.6</v>
      </c>
    </row>
    <row r="183" spans="2:10" s="6" customFormat="1" ht="16.5" customHeight="1">
      <c r="B183" s="33" t="s">
        <v>45</v>
      </c>
      <c r="C183" s="38">
        <v>100</v>
      </c>
      <c r="D183" s="38">
        <v>14.2</v>
      </c>
      <c r="E183" s="38">
        <v>2.9</v>
      </c>
      <c r="F183" s="38">
        <v>1.9</v>
      </c>
      <c r="G183" s="38">
        <v>0.6</v>
      </c>
      <c r="H183" s="38">
        <v>62.5</v>
      </c>
      <c r="I183" s="38">
        <v>4.3</v>
      </c>
      <c r="J183" s="38">
        <v>13.6</v>
      </c>
    </row>
    <row r="184" spans="2:10" s="6" customFormat="1" ht="16.5" customHeight="1">
      <c r="B184" s="59" t="s">
        <v>47</v>
      </c>
      <c r="C184" s="48">
        <v>100</v>
      </c>
      <c r="D184" s="48">
        <v>14.2</v>
      </c>
      <c r="E184" s="48">
        <v>2.9</v>
      </c>
      <c r="F184" s="48">
        <v>1.9</v>
      </c>
      <c r="G184" s="48">
        <v>0.6</v>
      </c>
      <c r="H184" s="48">
        <v>62.5</v>
      </c>
      <c r="I184" s="48">
        <v>4.3</v>
      </c>
      <c r="J184" s="48">
        <v>13.6</v>
      </c>
    </row>
    <row r="185" spans="2:10" s="6" customFormat="1" ht="16.5" customHeight="1">
      <c r="B185" s="59" t="s">
        <v>48</v>
      </c>
      <c r="C185" s="48">
        <v>100</v>
      </c>
      <c r="D185" s="48">
        <v>14.2</v>
      </c>
      <c r="E185" s="48">
        <v>2.9</v>
      </c>
      <c r="F185" s="48">
        <v>1.9</v>
      </c>
      <c r="G185" s="48">
        <v>0.6</v>
      </c>
      <c r="H185" s="48">
        <v>62.5</v>
      </c>
      <c r="I185" s="48">
        <v>4.3</v>
      </c>
      <c r="J185" s="48">
        <v>13.6</v>
      </c>
    </row>
    <row r="186" spans="2:10" s="6" customFormat="1" ht="16.5" customHeight="1">
      <c r="B186" s="59" t="s">
        <v>49</v>
      </c>
      <c r="C186" s="48">
        <v>100</v>
      </c>
      <c r="D186" s="48">
        <v>14.2</v>
      </c>
      <c r="E186" s="48">
        <v>2.9</v>
      </c>
      <c r="F186" s="48">
        <v>1.9</v>
      </c>
      <c r="G186" s="48">
        <v>0.6</v>
      </c>
      <c r="H186" s="48">
        <v>62.5</v>
      </c>
      <c r="I186" s="48">
        <v>4.3</v>
      </c>
      <c r="J186" s="48">
        <v>13.6</v>
      </c>
    </row>
    <row r="187" spans="2:10" s="6" customFormat="1" ht="12" customHeight="1">
      <c r="B187" s="9"/>
      <c r="C187" s="12"/>
      <c r="D187" s="12"/>
      <c r="E187" s="12"/>
      <c r="F187" s="12"/>
      <c r="G187" s="12"/>
      <c r="H187" s="12"/>
      <c r="I187" s="12"/>
      <c r="J187" s="12"/>
    </row>
    <row r="188" spans="2:10" s="14" customFormat="1" ht="12" customHeight="1">
      <c r="B188" s="23" t="s">
        <v>28</v>
      </c>
      <c r="H188" s="61" t="s">
        <v>1</v>
      </c>
      <c r="I188" s="61"/>
      <c r="J188" s="61"/>
    </row>
    <row r="189" spans="2:10" s="6" customFormat="1" ht="6.75" customHeight="1">
      <c r="H189" s="22"/>
      <c r="I189" s="22"/>
      <c r="J189" s="22"/>
    </row>
    <row r="190" spans="2:10" s="13" customFormat="1" ht="18.75" customHeight="1">
      <c r="B190" s="31" t="s">
        <v>2</v>
      </c>
      <c r="C190" s="35" t="s">
        <v>3</v>
      </c>
      <c r="D190" s="35" t="s">
        <v>4</v>
      </c>
      <c r="E190" s="35" t="s">
        <v>5</v>
      </c>
      <c r="F190" s="35" t="s">
        <v>6</v>
      </c>
      <c r="G190" s="35" t="s">
        <v>7</v>
      </c>
      <c r="H190" s="35" t="s">
        <v>8</v>
      </c>
      <c r="I190" s="35" t="s">
        <v>9</v>
      </c>
      <c r="J190" s="45" t="s">
        <v>10</v>
      </c>
    </row>
    <row r="191" spans="2:10" s="6" customFormat="1" ht="16.5" customHeight="1">
      <c r="B191" s="33" t="s">
        <v>11</v>
      </c>
      <c r="C191" s="28">
        <v>78.92</v>
      </c>
      <c r="D191" s="28">
        <v>34.69</v>
      </c>
      <c r="E191" s="28">
        <v>2.1</v>
      </c>
      <c r="F191" s="28">
        <v>2.89</v>
      </c>
      <c r="G191" s="28">
        <v>0.04</v>
      </c>
      <c r="H191" s="28">
        <v>6.65</v>
      </c>
      <c r="I191" s="28">
        <v>8.84</v>
      </c>
      <c r="J191" s="50">
        <v>23.71</v>
      </c>
    </row>
    <row r="192" spans="2:10" s="6" customFormat="1" ht="16.5" customHeight="1">
      <c r="B192" s="33">
        <v>18</v>
      </c>
      <c r="C192" s="28">
        <v>78.92</v>
      </c>
      <c r="D192" s="28">
        <v>34.67</v>
      </c>
      <c r="E192" s="28">
        <v>2.1</v>
      </c>
      <c r="F192" s="28">
        <v>2.91</v>
      </c>
      <c r="G192" s="28">
        <v>0.04</v>
      </c>
      <c r="H192" s="28">
        <v>6.65</v>
      </c>
      <c r="I192" s="28">
        <v>8.85</v>
      </c>
      <c r="J192" s="50">
        <v>23.7</v>
      </c>
    </row>
    <row r="193" spans="2:10" s="6" customFormat="1" ht="16.5" customHeight="1">
      <c r="B193" s="33" t="s">
        <v>20</v>
      </c>
      <c r="C193" s="28">
        <v>78.92</v>
      </c>
      <c r="D193" s="28">
        <v>34.65</v>
      </c>
      <c r="E193" s="28">
        <v>2.09</v>
      </c>
      <c r="F193" s="28">
        <v>2.93</v>
      </c>
      <c r="G193" s="28">
        <v>0.04</v>
      </c>
      <c r="H193" s="28">
        <v>6.66</v>
      </c>
      <c r="I193" s="28">
        <v>8.81</v>
      </c>
      <c r="J193" s="50">
        <v>23.73</v>
      </c>
    </row>
    <row r="194" spans="2:10" s="6" customFormat="1" ht="16.5" customHeight="1">
      <c r="B194" s="34" t="s">
        <v>21</v>
      </c>
      <c r="C194" s="29">
        <v>78.92</v>
      </c>
      <c r="D194" s="29">
        <v>34.69</v>
      </c>
      <c r="E194" s="29">
        <v>2.0699999999999998</v>
      </c>
      <c r="F194" s="29">
        <v>2.94</v>
      </c>
      <c r="G194" s="29">
        <v>0.04</v>
      </c>
      <c r="H194" s="29">
        <v>6.66</v>
      </c>
      <c r="I194" s="29">
        <v>8.7899999999999991</v>
      </c>
      <c r="J194" s="51">
        <v>23.73</v>
      </c>
    </row>
    <row r="195" spans="2:10" s="6" customFormat="1" ht="16.5" customHeight="1">
      <c r="B195" s="33" t="s">
        <v>22</v>
      </c>
      <c r="C195" s="28">
        <v>78.92</v>
      </c>
      <c r="D195" s="28">
        <v>34.65</v>
      </c>
      <c r="E195" s="28">
        <v>2.06</v>
      </c>
      <c r="F195" s="28">
        <v>2.97</v>
      </c>
      <c r="G195" s="28">
        <v>0.05</v>
      </c>
      <c r="H195" s="28">
        <v>6.67</v>
      </c>
      <c r="I195" s="28">
        <v>8.7799999999999994</v>
      </c>
      <c r="J195" s="50">
        <v>23.75</v>
      </c>
    </row>
    <row r="196" spans="2:10" s="6" customFormat="1" ht="16.5" customHeight="1">
      <c r="B196" s="33">
        <v>22</v>
      </c>
      <c r="C196" s="28">
        <v>78.92</v>
      </c>
      <c r="D196" s="28">
        <v>34.64</v>
      </c>
      <c r="E196" s="28">
        <v>2.0499999999999998</v>
      </c>
      <c r="F196" s="28">
        <v>2.98</v>
      </c>
      <c r="G196" s="28">
        <v>0.05</v>
      </c>
      <c r="H196" s="28">
        <v>6.67</v>
      </c>
      <c r="I196" s="28">
        <v>8.77</v>
      </c>
      <c r="J196" s="50">
        <v>23.76</v>
      </c>
    </row>
    <row r="197" spans="2:10" s="6" customFormat="1" ht="16.5" customHeight="1">
      <c r="B197" s="33">
        <v>23</v>
      </c>
      <c r="C197" s="28">
        <v>78.92</v>
      </c>
      <c r="D197" s="28">
        <v>34.65</v>
      </c>
      <c r="E197" s="28">
        <v>2.0499999999999998</v>
      </c>
      <c r="F197" s="28">
        <v>2.99</v>
      </c>
      <c r="G197" s="28">
        <v>0.05</v>
      </c>
      <c r="H197" s="28">
        <v>6.72</v>
      </c>
      <c r="I197" s="28">
        <v>8.76</v>
      </c>
      <c r="J197" s="50">
        <v>23.71</v>
      </c>
    </row>
    <row r="198" spans="2:10" s="6" customFormat="1" ht="16.5" customHeight="1">
      <c r="B198" s="33">
        <v>24</v>
      </c>
      <c r="C198" s="28">
        <v>78.92</v>
      </c>
      <c r="D198" s="28">
        <v>34.659999999999997</v>
      </c>
      <c r="E198" s="28">
        <v>2.04</v>
      </c>
      <c r="F198" s="28">
        <v>2.99</v>
      </c>
      <c r="G198" s="28">
        <v>0.05</v>
      </c>
      <c r="H198" s="28">
        <v>6.72</v>
      </c>
      <c r="I198" s="28">
        <v>8.74</v>
      </c>
      <c r="J198" s="50">
        <v>23.73</v>
      </c>
    </row>
    <row r="199" spans="2:10" s="6" customFormat="1" ht="16.5" customHeight="1">
      <c r="B199" s="33">
        <v>25</v>
      </c>
      <c r="C199" s="28">
        <v>78.92</v>
      </c>
      <c r="D199" s="28">
        <v>34.630000000000003</v>
      </c>
      <c r="E199" s="28">
        <v>2.04</v>
      </c>
      <c r="F199" s="28">
        <v>3.02</v>
      </c>
      <c r="G199" s="28">
        <v>0.05</v>
      </c>
      <c r="H199" s="28">
        <v>6.72</v>
      </c>
      <c r="I199" s="28">
        <v>8.73</v>
      </c>
      <c r="J199" s="50">
        <v>23.74</v>
      </c>
    </row>
    <row r="200" spans="2:10" s="6" customFormat="1" ht="16.5" customHeight="1">
      <c r="B200" s="33">
        <v>26</v>
      </c>
      <c r="C200" s="28">
        <v>78.92</v>
      </c>
      <c r="D200" s="28">
        <v>34.43</v>
      </c>
      <c r="E200" s="28">
        <v>2</v>
      </c>
      <c r="F200" s="28">
        <v>3.05</v>
      </c>
      <c r="G200" s="28">
        <v>0.05</v>
      </c>
      <c r="H200" s="28">
        <v>6.72</v>
      </c>
      <c r="I200" s="28">
        <v>8.73</v>
      </c>
      <c r="J200" s="50">
        <v>23.94</v>
      </c>
    </row>
    <row r="201" spans="2:10" s="6" customFormat="1" ht="16.5" customHeight="1">
      <c r="B201" s="33">
        <v>27</v>
      </c>
      <c r="C201" s="30">
        <v>78.930000000000007</v>
      </c>
      <c r="D201" s="30">
        <v>34.409999999999997</v>
      </c>
      <c r="E201" s="30">
        <v>2</v>
      </c>
      <c r="F201" s="30">
        <v>3.07</v>
      </c>
      <c r="G201" s="30">
        <v>0.05</v>
      </c>
      <c r="H201" s="30">
        <v>6.74</v>
      </c>
      <c r="I201" s="30">
        <v>8.7200000000000006</v>
      </c>
      <c r="J201" s="52">
        <v>23.94</v>
      </c>
    </row>
    <row r="202" spans="2:10" s="6" customFormat="1" ht="16.5" customHeight="1">
      <c r="B202" s="33" t="s">
        <v>24</v>
      </c>
      <c r="C202" s="30">
        <v>78.930000000000007</v>
      </c>
      <c r="D202" s="30">
        <v>34.39</v>
      </c>
      <c r="E202" s="30">
        <v>1.99</v>
      </c>
      <c r="F202" s="30">
        <v>3.08</v>
      </c>
      <c r="G202" s="30">
        <v>0.05</v>
      </c>
      <c r="H202" s="30">
        <v>6.76</v>
      </c>
      <c r="I202" s="30">
        <v>8.73</v>
      </c>
      <c r="J202" s="52">
        <v>23.93</v>
      </c>
    </row>
    <row r="203" spans="2:10" s="6" customFormat="1" ht="16.5" customHeight="1">
      <c r="B203" s="33" t="s">
        <v>36</v>
      </c>
      <c r="C203" s="30">
        <v>78.930000000000007</v>
      </c>
      <c r="D203" s="30">
        <v>34.39</v>
      </c>
      <c r="E203" s="30">
        <v>1.99</v>
      </c>
      <c r="F203" s="30">
        <v>3.11</v>
      </c>
      <c r="G203" s="30">
        <v>0.05</v>
      </c>
      <c r="H203" s="30">
        <v>6.76</v>
      </c>
      <c r="I203" s="30">
        <v>8.7100000000000009</v>
      </c>
      <c r="J203" s="52">
        <v>23.92</v>
      </c>
    </row>
    <row r="204" spans="2:10" s="6" customFormat="1" ht="16.5" customHeight="1">
      <c r="B204" s="34" t="s">
        <v>37</v>
      </c>
      <c r="C204" s="29">
        <v>78.930000000000007</v>
      </c>
      <c r="D204" s="29">
        <v>34.380000000000003</v>
      </c>
      <c r="E204" s="29">
        <v>1.98</v>
      </c>
      <c r="F204" s="29">
        <v>3.13</v>
      </c>
      <c r="G204" s="29">
        <v>0.05</v>
      </c>
      <c r="H204" s="29">
        <v>6.76</v>
      </c>
      <c r="I204" s="29">
        <v>8.7100000000000009</v>
      </c>
      <c r="J204" s="51">
        <v>23.93</v>
      </c>
    </row>
    <row r="205" spans="2:10" s="6" customFormat="1" ht="16.5" customHeight="1">
      <c r="B205" s="33" t="s">
        <v>43</v>
      </c>
      <c r="C205" s="28">
        <v>78.930000000000007</v>
      </c>
      <c r="D205" s="28">
        <v>34.369999999999997</v>
      </c>
      <c r="E205" s="28">
        <v>1.98</v>
      </c>
      <c r="F205" s="28">
        <v>3.14</v>
      </c>
      <c r="G205" s="28">
        <v>0.05</v>
      </c>
      <c r="H205" s="28">
        <v>6.77</v>
      </c>
      <c r="I205" s="28">
        <v>8.6999999999999993</v>
      </c>
      <c r="J205" s="50">
        <v>23.92</v>
      </c>
    </row>
    <row r="206" spans="2:10" s="6" customFormat="1" ht="16.5" customHeight="1">
      <c r="B206" s="33" t="s">
        <v>45</v>
      </c>
      <c r="C206" s="30">
        <v>78.930000000000007</v>
      </c>
      <c r="D206" s="30">
        <v>34.25</v>
      </c>
      <c r="E206" s="30">
        <v>1.97</v>
      </c>
      <c r="F206" s="30">
        <v>3.16</v>
      </c>
      <c r="G206" s="30">
        <v>0.05</v>
      </c>
      <c r="H206" s="30">
        <v>6.77</v>
      </c>
      <c r="I206" s="30">
        <v>8.6999999999999993</v>
      </c>
      <c r="J206" s="30">
        <v>24.03</v>
      </c>
    </row>
    <row r="207" spans="2:10" s="6" customFormat="1" ht="16.5" customHeight="1">
      <c r="B207" s="59" t="s">
        <v>47</v>
      </c>
      <c r="C207" s="52">
        <v>78.930000000000007</v>
      </c>
      <c r="D207" s="52">
        <v>34.229999999999997</v>
      </c>
      <c r="E207" s="52">
        <v>1.96</v>
      </c>
      <c r="F207" s="52">
        <v>3.18</v>
      </c>
      <c r="G207" s="52">
        <v>0.05</v>
      </c>
      <c r="H207" s="52">
        <v>6.79</v>
      </c>
      <c r="I207" s="52">
        <v>8.6999999999999993</v>
      </c>
      <c r="J207" s="52">
        <v>24.01</v>
      </c>
    </row>
    <row r="208" spans="2:10" s="6" customFormat="1" ht="16.5" customHeight="1">
      <c r="B208" s="59" t="s">
        <v>48</v>
      </c>
      <c r="C208" s="52">
        <v>78.930000000000007</v>
      </c>
      <c r="D208" s="52">
        <v>34.22</v>
      </c>
      <c r="E208" s="52">
        <v>1.96</v>
      </c>
      <c r="F208" s="52">
        <v>3.19</v>
      </c>
      <c r="G208" s="52">
        <v>0.05</v>
      </c>
      <c r="H208" s="52">
        <v>6.79</v>
      </c>
      <c r="I208" s="52">
        <v>8.6999999999999993</v>
      </c>
      <c r="J208" s="52">
        <v>24.02</v>
      </c>
    </row>
    <row r="209" spans="2:10" s="6" customFormat="1" ht="16.5" customHeight="1">
      <c r="B209" s="59" t="s">
        <v>49</v>
      </c>
      <c r="C209" s="52">
        <v>78.930000000000007</v>
      </c>
      <c r="D209" s="52">
        <v>34.21</v>
      </c>
      <c r="E209" s="52">
        <v>1.96</v>
      </c>
      <c r="F209" s="52">
        <v>3.2</v>
      </c>
      <c r="G209" s="52">
        <v>0.05</v>
      </c>
      <c r="H209" s="52">
        <v>6.8</v>
      </c>
      <c r="I209" s="52">
        <v>8.6999999999999993</v>
      </c>
      <c r="J209" s="52">
        <v>24.02</v>
      </c>
    </row>
    <row r="210" spans="2:10" s="6" customFormat="1" ht="12" customHeight="1">
      <c r="B210" s="9"/>
      <c r="C210" s="10"/>
      <c r="D210" s="10"/>
      <c r="E210" s="10"/>
      <c r="F210" s="10"/>
      <c r="G210" s="10"/>
      <c r="H210" s="10"/>
      <c r="I210" s="10"/>
      <c r="J210" s="10"/>
    </row>
    <row r="211" spans="2:10" s="14" customFormat="1" ht="12" customHeight="1">
      <c r="B211" s="21" t="s">
        <v>17</v>
      </c>
      <c r="C211" s="16"/>
      <c r="D211" s="16"/>
      <c r="E211" s="16"/>
      <c r="F211" s="16"/>
      <c r="G211" s="16"/>
      <c r="H211" s="61" t="s">
        <v>18</v>
      </c>
      <c r="I211" s="61"/>
      <c r="J211" s="61"/>
    </row>
    <row r="212" spans="2:10" s="6" customFormat="1" ht="6.75" customHeight="1">
      <c r="H212" s="22"/>
      <c r="I212" s="22"/>
      <c r="J212" s="22"/>
    </row>
    <row r="213" spans="2:10" s="13" customFormat="1" ht="18.75" customHeight="1">
      <c r="B213" s="31" t="s">
        <v>2</v>
      </c>
      <c r="C213" s="35" t="s">
        <v>3</v>
      </c>
      <c r="D213" s="35" t="s">
        <v>4</v>
      </c>
      <c r="E213" s="35" t="s">
        <v>5</v>
      </c>
      <c r="F213" s="35" t="s">
        <v>6</v>
      </c>
      <c r="G213" s="35" t="s">
        <v>7</v>
      </c>
      <c r="H213" s="35" t="s">
        <v>8</v>
      </c>
      <c r="I213" s="35" t="s">
        <v>9</v>
      </c>
      <c r="J213" s="45" t="s">
        <v>10</v>
      </c>
    </row>
    <row r="214" spans="2:10" s="6" customFormat="1" ht="16.5" customHeight="1">
      <c r="B214" s="33" t="s">
        <v>11</v>
      </c>
      <c r="C214" s="36">
        <v>100</v>
      </c>
      <c r="D214" s="36">
        <v>43.9</v>
      </c>
      <c r="E214" s="36">
        <v>2.7</v>
      </c>
      <c r="F214" s="36">
        <v>3.7</v>
      </c>
      <c r="G214" s="36">
        <v>0.1</v>
      </c>
      <c r="H214" s="36">
        <v>8.4</v>
      </c>
      <c r="I214" s="36">
        <v>11.2</v>
      </c>
      <c r="J214" s="46">
        <v>30</v>
      </c>
    </row>
    <row r="215" spans="2:10" s="6" customFormat="1" ht="16.5" customHeight="1">
      <c r="B215" s="33">
        <v>18</v>
      </c>
      <c r="C215" s="36">
        <v>100</v>
      </c>
      <c r="D215" s="36">
        <v>43.9</v>
      </c>
      <c r="E215" s="36">
        <v>2.7</v>
      </c>
      <c r="F215" s="36">
        <v>3.7</v>
      </c>
      <c r="G215" s="36">
        <v>0.1</v>
      </c>
      <c r="H215" s="36">
        <v>8.4</v>
      </c>
      <c r="I215" s="36">
        <v>11.2</v>
      </c>
      <c r="J215" s="46">
        <v>30</v>
      </c>
    </row>
    <row r="216" spans="2:10" s="6" customFormat="1" ht="16.5" customHeight="1">
      <c r="B216" s="33" t="s">
        <v>20</v>
      </c>
      <c r="C216" s="36">
        <v>100</v>
      </c>
      <c r="D216" s="36">
        <v>43.9</v>
      </c>
      <c r="E216" s="36">
        <v>2.7</v>
      </c>
      <c r="F216" s="36">
        <v>3.7</v>
      </c>
      <c r="G216" s="36">
        <v>0.1</v>
      </c>
      <c r="H216" s="36">
        <v>8.4</v>
      </c>
      <c r="I216" s="36">
        <v>11.2</v>
      </c>
      <c r="J216" s="46">
        <v>30</v>
      </c>
    </row>
    <row r="217" spans="2:10" s="6" customFormat="1" ht="16.5" customHeight="1">
      <c r="B217" s="34" t="s">
        <v>21</v>
      </c>
      <c r="C217" s="37">
        <v>100</v>
      </c>
      <c r="D217" s="37">
        <v>44</v>
      </c>
      <c r="E217" s="37">
        <v>2.6</v>
      </c>
      <c r="F217" s="37">
        <v>3.7</v>
      </c>
      <c r="G217" s="37">
        <v>0.1</v>
      </c>
      <c r="H217" s="37">
        <v>8.4</v>
      </c>
      <c r="I217" s="37">
        <v>11.1</v>
      </c>
      <c r="J217" s="47">
        <v>30.1</v>
      </c>
    </row>
    <row r="218" spans="2:10" s="6" customFormat="1" ht="16.5" customHeight="1">
      <c r="B218" s="33" t="s">
        <v>22</v>
      </c>
      <c r="C218" s="36">
        <f t="shared" ref="C218:C225" si="8">SUM(D218:J218)</f>
        <v>100.01267105930056</v>
      </c>
      <c r="D218" s="36">
        <f t="shared" ref="D218:J225" si="9">D195/$C195*100</f>
        <v>43.905220476431829</v>
      </c>
      <c r="E218" s="36">
        <f t="shared" si="9"/>
        <v>2.6102382159148503</v>
      </c>
      <c r="F218" s="36">
        <f t="shared" si="9"/>
        <v>3.7633046122655855</v>
      </c>
      <c r="G218" s="36">
        <f t="shared" si="9"/>
        <v>6.3355296502787636E-2</v>
      </c>
      <c r="H218" s="36">
        <f t="shared" si="9"/>
        <v>8.4515965534718696</v>
      </c>
      <c r="I218" s="36">
        <f t="shared" si="9"/>
        <v>11.125190065889507</v>
      </c>
      <c r="J218" s="46">
        <f t="shared" si="9"/>
        <v>30.093765838824126</v>
      </c>
    </row>
    <row r="219" spans="2:10" s="6" customFormat="1" ht="16.5" customHeight="1">
      <c r="B219" s="33">
        <v>22</v>
      </c>
      <c r="C219" s="36">
        <f t="shared" si="8"/>
        <v>100</v>
      </c>
      <c r="D219" s="36">
        <f t="shared" si="9"/>
        <v>43.892549417131271</v>
      </c>
      <c r="E219" s="36">
        <f t="shared" si="9"/>
        <v>2.5975671566142928</v>
      </c>
      <c r="F219" s="36">
        <f t="shared" si="9"/>
        <v>3.775975671566143</v>
      </c>
      <c r="G219" s="36">
        <f t="shared" si="9"/>
        <v>6.3355296502787636E-2</v>
      </c>
      <c r="H219" s="36">
        <f t="shared" si="9"/>
        <v>8.4515965534718696</v>
      </c>
      <c r="I219" s="36">
        <f t="shared" si="9"/>
        <v>11.112519006588951</v>
      </c>
      <c r="J219" s="46">
        <f t="shared" si="9"/>
        <v>30.106436898124684</v>
      </c>
    </row>
    <row r="220" spans="2:10" s="6" customFormat="1" ht="16.5" customHeight="1">
      <c r="B220" s="33">
        <v>23</v>
      </c>
      <c r="C220" s="36">
        <f t="shared" si="8"/>
        <v>100.01267105930056</v>
      </c>
      <c r="D220" s="36">
        <f t="shared" si="9"/>
        <v>43.905220476431829</v>
      </c>
      <c r="E220" s="36">
        <f t="shared" si="9"/>
        <v>2.5975671566142928</v>
      </c>
      <c r="F220" s="36">
        <f t="shared" si="9"/>
        <v>3.7886467308667009</v>
      </c>
      <c r="G220" s="36">
        <f t="shared" si="9"/>
        <v>6.3355296502787636E-2</v>
      </c>
      <c r="H220" s="36">
        <f t="shared" si="9"/>
        <v>8.5149518499746577</v>
      </c>
      <c r="I220" s="36">
        <f t="shared" si="9"/>
        <v>11.099847947288392</v>
      </c>
      <c r="J220" s="46">
        <f t="shared" si="9"/>
        <v>30.043081601621896</v>
      </c>
    </row>
    <row r="221" spans="2:10" s="6" customFormat="1" ht="16.5" customHeight="1">
      <c r="B221" s="33">
        <v>24</v>
      </c>
      <c r="C221" s="36">
        <f t="shared" si="8"/>
        <v>100.01267105930056</v>
      </c>
      <c r="D221" s="36">
        <f t="shared" si="9"/>
        <v>43.917891535732387</v>
      </c>
      <c r="E221" s="36">
        <f t="shared" si="9"/>
        <v>2.5848960973137354</v>
      </c>
      <c r="F221" s="36">
        <f t="shared" si="9"/>
        <v>3.7886467308667009</v>
      </c>
      <c r="G221" s="36">
        <f t="shared" si="9"/>
        <v>6.3355296502787636E-2</v>
      </c>
      <c r="H221" s="36">
        <f t="shared" si="9"/>
        <v>8.5149518499746577</v>
      </c>
      <c r="I221" s="36">
        <f t="shared" si="9"/>
        <v>11.074505828687279</v>
      </c>
      <c r="J221" s="46">
        <f t="shared" si="9"/>
        <v>30.068423720223009</v>
      </c>
    </row>
    <row r="222" spans="2:10" s="6" customFormat="1" ht="16.5" customHeight="1">
      <c r="B222" s="33">
        <v>25</v>
      </c>
      <c r="C222" s="36">
        <f t="shared" si="8"/>
        <v>100.01267105930054</v>
      </c>
      <c r="D222" s="36">
        <f t="shared" si="9"/>
        <v>43.879878357830712</v>
      </c>
      <c r="E222" s="36">
        <f t="shared" si="9"/>
        <v>2.5848960973137354</v>
      </c>
      <c r="F222" s="36">
        <f t="shared" si="9"/>
        <v>3.8266599087683728</v>
      </c>
      <c r="G222" s="36">
        <f t="shared" si="9"/>
        <v>6.3355296502787636E-2</v>
      </c>
      <c r="H222" s="36">
        <f t="shared" si="9"/>
        <v>8.5149518499746577</v>
      </c>
      <c r="I222" s="36">
        <f t="shared" si="9"/>
        <v>11.061834769386721</v>
      </c>
      <c r="J222" s="46">
        <f t="shared" si="9"/>
        <v>30.081094779523564</v>
      </c>
    </row>
    <row r="223" spans="2:10" s="6" customFormat="1" ht="16.5" customHeight="1">
      <c r="B223" s="33">
        <v>26</v>
      </c>
      <c r="C223" s="36">
        <f t="shared" si="8"/>
        <v>99.999999999999986</v>
      </c>
      <c r="D223" s="36">
        <f t="shared" si="9"/>
        <v>43.62645717181956</v>
      </c>
      <c r="E223" s="36">
        <f t="shared" si="9"/>
        <v>2.5342118601115056</v>
      </c>
      <c r="F223" s="36">
        <f t="shared" si="9"/>
        <v>3.8646730866700452</v>
      </c>
      <c r="G223" s="36">
        <f t="shared" si="9"/>
        <v>6.3355296502787636E-2</v>
      </c>
      <c r="H223" s="36">
        <f t="shared" si="9"/>
        <v>8.5149518499746577</v>
      </c>
      <c r="I223" s="36">
        <f t="shared" si="9"/>
        <v>11.061834769386721</v>
      </c>
      <c r="J223" s="46">
        <f t="shared" si="9"/>
        <v>30.33451596553472</v>
      </c>
    </row>
    <row r="224" spans="2:10" s="6" customFormat="1" ht="16.5" customHeight="1">
      <c r="B224" s="33">
        <v>27</v>
      </c>
      <c r="C224" s="38">
        <f t="shared" si="8"/>
        <v>99.999999999999986</v>
      </c>
      <c r="D224" s="38">
        <f t="shared" si="9"/>
        <v>43.595591030026597</v>
      </c>
      <c r="E224" s="38">
        <f t="shared" si="9"/>
        <v>2.5338907893069806</v>
      </c>
      <c r="F224" s="38">
        <f t="shared" si="9"/>
        <v>3.8895223615862151</v>
      </c>
      <c r="G224" s="38">
        <f t="shared" si="9"/>
        <v>6.3347269732674516E-2</v>
      </c>
      <c r="H224" s="38">
        <f t="shared" si="9"/>
        <v>8.5392119599645255</v>
      </c>
      <c r="I224" s="38">
        <f t="shared" si="9"/>
        <v>11.047763841378437</v>
      </c>
      <c r="J224" s="48">
        <f t="shared" si="9"/>
        <v>30.330672748004559</v>
      </c>
    </row>
    <row r="225" spans="2:10" s="6" customFormat="1" ht="16.5" customHeight="1">
      <c r="B225" s="33" t="s">
        <v>24</v>
      </c>
      <c r="C225" s="38">
        <f t="shared" si="8"/>
        <v>99.999999999999986</v>
      </c>
      <c r="D225" s="38">
        <f t="shared" si="9"/>
        <v>43.570252122133532</v>
      </c>
      <c r="E225" s="38">
        <f t="shared" si="9"/>
        <v>2.5212213353604458</v>
      </c>
      <c r="F225" s="38">
        <f t="shared" si="9"/>
        <v>3.9021918155327504</v>
      </c>
      <c r="G225" s="38">
        <f t="shared" si="9"/>
        <v>6.3347269732674516E-2</v>
      </c>
      <c r="H225" s="38">
        <f t="shared" si="9"/>
        <v>8.5645508678575943</v>
      </c>
      <c r="I225" s="38">
        <f t="shared" si="9"/>
        <v>11.060433295324971</v>
      </c>
      <c r="J225" s="48">
        <f t="shared" si="9"/>
        <v>30.31800329405802</v>
      </c>
    </row>
    <row r="226" spans="2:10" s="6" customFormat="1" ht="16.5" customHeight="1">
      <c r="B226" s="33" t="s">
        <v>36</v>
      </c>
      <c r="C226" s="38">
        <v>100</v>
      </c>
      <c r="D226" s="38">
        <v>43.6</v>
      </c>
      <c r="E226" s="38">
        <v>2.5</v>
      </c>
      <c r="F226" s="38">
        <v>3.9</v>
      </c>
      <c r="G226" s="38">
        <v>0.1</v>
      </c>
      <c r="H226" s="38">
        <v>8.6</v>
      </c>
      <c r="I226" s="38">
        <v>11</v>
      </c>
      <c r="J226" s="48">
        <v>30.299999999999997</v>
      </c>
    </row>
    <row r="227" spans="2:10" s="6" customFormat="1" ht="16.5" customHeight="1">
      <c r="B227" s="34" t="s">
        <v>39</v>
      </c>
      <c r="C227" s="37">
        <v>100</v>
      </c>
      <c r="D227" s="37">
        <v>43.6</v>
      </c>
      <c r="E227" s="37">
        <v>2.5</v>
      </c>
      <c r="F227" s="37">
        <v>4</v>
      </c>
      <c r="G227" s="37">
        <v>0.1</v>
      </c>
      <c r="H227" s="37">
        <v>8.6</v>
      </c>
      <c r="I227" s="37">
        <v>11</v>
      </c>
      <c r="J227" s="47">
        <v>30.199999999999989</v>
      </c>
    </row>
    <row r="228" spans="2:10" s="6" customFormat="1" ht="16.5" customHeight="1">
      <c r="B228" s="33" t="s">
        <v>43</v>
      </c>
      <c r="C228" s="36">
        <v>100</v>
      </c>
      <c r="D228" s="36">
        <v>43.5</v>
      </c>
      <c r="E228" s="36">
        <v>2.5</v>
      </c>
      <c r="F228" s="36">
        <v>4</v>
      </c>
      <c r="G228" s="36">
        <v>0.1</v>
      </c>
      <c r="H228" s="36">
        <v>8.6</v>
      </c>
      <c r="I228" s="36">
        <v>11</v>
      </c>
      <c r="J228" s="46">
        <v>30.3</v>
      </c>
    </row>
    <row r="229" spans="2:10" s="6" customFormat="1" ht="16.5" customHeight="1">
      <c r="B229" s="33" t="s">
        <v>45</v>
      </c>
      <c r="C229" s="38">
        <v>100</v>
      </c>
      <c r="D229" s="38">
        <v>43.4</v>
      </c>
      <c r="E229" s="38">
        <v>2.5</v>
      </c>
      <c r="F229" s="38">
        <v>4</v>
      </c>
      <c r="G229" s="38">
        <v>0.1</v>
      </c>
      <c r="H229" s="38">
        <v>8.6</v>
      </c>
      <c r="I229" s="38">
        <v>11</v>
      </c>
      <c r="J229" s="38">
        <v>30.4</v>
      </c>
    </row>
    <row r="230" spans="2:10" s="6" customFormat="1" ht="16.5" customHeight="1">
      <c r="B230" s="59" t="s">
        <v>47</v>
      </c>
      <c r="C230" s="48">
        <v>100</v>
      </c>
      <c r="D230" s="48">
        <v>43.4</v>
      </c>
      <c r="E230" s="48">
        <v>2.5</v>
      </c>
      <c r="F230" s="48">
        <v>4</v>
      </c>
      <c r="G230" s="48">
        <v>0.1</v>
      </c>
      <c r="H230" s="48">
        <v>8.6</v>
      </c>
      <c r="I230" s="48">
        <v>11</v>
      </c>
      <c r="J230" s="48">
        <v>30.4</v>
      </c>
    </row>
    <row r="231" spans="2:10" s="6" customFormat="1" ht="16.5" customHeight="1">
      <c r="B231" s="59" t="s">
        <v>48</v>
      </c>
      <c r="C231" s="48">
        <v>100</v>
      </c>
      <c r="D231" s="48">
        <v>43.4</v>
      </c>
      <c r="E231" s="48">
        <v>2.5</v>
      </c>
      <c r="F231" s="48">
        <v>4</v>
      </c>
      <c r="G231" s="48">
        <v>0.1</v>
      </c>
      <c r="H231" s="48">
        <v>8.6</v>
      </c>
      <c r="I231" s="48">
        <v>11</v>
      </c>
      <c r="J231" s="48">
        <v>30.4</v>
      </c>
    </row>
    <row r="232" spans="2:10" s="6" customFormat="1" ht="16.5" customHeight="1">
      <c r="B232" s="59" t="s">
        <v>49</v>
      </c>
      <c r="C232" s="48">
        <v>100</v>
      </c>
      <c r="D232" s="48">
        <v>43.3</v>
      </c>
      <c r="E232" s="48">
        <v>2.5</v>
      </c>
      <c r="F232" s="48">
        <v>4</v>
      </c>
      <c r="G232" s="48">
        <v>0.1</v>
      </c>
      <c r="H232" s="48">
        <v>8.6</v>
      </c>
      <c r="I232" s="48">
        <v>11</v>
      </c>
      <c r="J232" s="48">
        <v>30.5</v>
      </c>
    </row>
    <row r="233" spans="2:10" s="6" customFormat="1" ht="12" customHeight="1">
      <c r="B233" s="9"/>
      <c r="C233" s="12"/>
      <c r="D233" s="12"/>
      <c r="E233" s="12"/>
      <c r="F233" s="12"/>
      <c r="G233" s="12"/>
      <c r="H233" s="12"/>
      <c r="I233" s="12"/>
      <c r="J233" s="12"/>
    </row>
    <row r="234" spans="2:10" s="14" customFormat="1" ht="12" customHeight="1">
      <c r="B234" s="23" t="s">
        <v>29</v>
      </c>
      <c r="H234" s="61" t="s">
        <v>1</v>
      </c>
      <c r="I234" s="61"/>
      <c r="J234" s="61"/>
    </row>
    <row r="235" spans="2:10" s="6" customFormat="1" ht="6.75" customHeight="1">
      <c r="H235" s="22"/>
      <c r="I235" s="22"/>
      <c r="J235" s="22"/>
    </row>
    <row r="236" spans="2:10" s="13" customFormat="1" ht="18.75" customHeight="1">
      <c r="B236" s="31" t="s">
        <v>2</v>
      </c>
      <c r="C236" s="35" t="s">
        <v>3</v>
      </c>
      <c r="D236" s="35" t="s">
        <v>4</v>
      </c>
      <c r="E236" s="35" t="s">
        <v>5</v>
      </c>
      <c r="F236" s="35" t="s">
        <v>6</v>
      </c>
      <c r="G236" s="35" t="s">
        <v>7</v>
      </c>
      <c r="H236" s="35" t="s">
        <v>8</v>
      </c>
      <c r="I236" s="35" t="s">
        <v>9</v>
      </c>
      <c r="J236" s="45" t="s">
        <v>10</v>
      </c>
    </row>
    <row r="237" spans="2:10" s="6" customFormat="1" ht="16.5" customHeight="1">
      <c r="B237" s="33" t="s">
        <v>11</v>
      </c>
      <c r="C237" s="28">
        <v>247.74</v>
      </c>
      <c r="D237" s="28">
        <v>20.260000000000002</v>
      </c>
      <c r="E237" s="28">
        <v>5.27</v>
      </c>
      <c r="F237" s="28">
        <v>2.46</v>
      </c>
      <c r="G237" s="28">
        <v>0.53</v>
      </c>
      <c r="H237" s="28">
        <v>67.14</v>
      </c>
      <c r="I237" s="28">
        <v>9.24</v>
      </c>
      <c r="J237" s="50">
        <v>142.84</v>
      </c>
    </row>
    <row r="238" spans="2:10" s="6" customFormat="1" ht="16.5" customHeight="1">
      <c r="B238" s="33">
        <v>18</v>
      </c>
      <c r="C238" s="28">
        <v>247.74</v>
      </c>
      <c r="D238" s="28">
        <v>20.260000000000002</v>
      </c>
      <c r="E238" s="28">
        <v>5.19</v>
      </c>
      <c r="F238" s="28">
        <v>2.5099999999999998</v>
      </c>
      <c r="G238" s="28">
        <v>0.53</v>
      </c>
      <c r="H238" s="28">
        <v>68.989999999999995</v>
      </c>
      <c r="I238" s="28">
        <v>9.25</v>
      </c>
      <c r="J238" s="50">
        <v>141.01</v>
      </c>
    </row>
    <row r="239" spans="2:10" s="6" customFormat="1" ht="16.5" customHeight="1">
      <c r="B239" s="33" t="s">
        <v>20</v>
      </c>
      <c r="C239" s="28">
        <v>247.74</v>
      </c>
      <c r="D239" s="28">
        <v>20.239999999999998</v>
      </c>
      <c r="E239" s="28">
        <v>5.17</v>
      </c>
      <c r="F239" s="28">
        <v>2.52</v>
      </c>
      <c r="G239" s="28">
        <v>0.53</v>
      </c>
      <c r="H239" s="28">
        <v>70.09</v>
      </c>
      <c r="I239" s="28">
        <v>9.07</v>
      </c>
      <c r="J239" s="50">
        <v>140.11000000000001</v>
      </c>
    </row>
    <row r="240" spans="2:10" s="6" customFormat="1" ht="16.5" customHeight="1">
      <c r="B240" s="34" t="s">
        <v>21</v>
      </c>
      <c r="C240" s="29">
        <v>247.74</v>
      </c>
      <c r="D240" s="29">
        <v>20.18</v>
      </c>
      <c r="E240" s="29">
        <v>5.15</v>
      </c>
      <c r="F240" s="29">
        <v>2.5499999999999998</v>
      </c>
      <c r="G240" s="29">
        <v>0.53</v>
      </c>
      <c r="H240" s="29">
        <v>71.209999999999994</v>
      </c>
      <c r="I240" s="29">
        <v>8.86</v>
      </c>
      <c r="J240" s="51">
        <v>139.27000000000001</v>
      </c>
    </row>
    <row r="241" spans="2:10" s="6" customFormat="1" ht="16.5" customHeight="1">
      <c r="B241" s="33" t="s">
        <v>22</v>
      </c>
      <c r="C241" s="28">
        <v>247.74</v>
      </c>
      <c r="D241" s="28">
        <v>20.100000000000001</v>
      </c>
      <c r="E241" s="28">
        <v>5.13</v>
      </c>
      <c r="F241" s="28">
        <v>2.54</v>
      </c>
      <c r="G241" s="28">
        <v>0.53</v>
      </c>
      <c r="H241" s="28">
        <v>70.53</v>
      </c>
      <c r="I241" s="28">
        <v>8.6999999999999993</v>
      </c>
      <c r="J241" s="50">
        <v>140.21</v>
      </c>
    </row>
    <row r="242" spans="2:10" s="6" customFormat="1" ht="16.5" customHeight="1">
      <c r="B242" s="33">
        <v>22</v>
      </c>
      <c r="C242" s="28">
        <v>247.74</v>
      </c>
      <c r="D242" s="28">
        <v>20.059999999999999</v>
      </c>
      <c r="E242" s="28">
        <v>5.0999999999999996</v>
      </c>
      <c r="F242" s="28">
        <v>2.54</v>
      </c>
      <c r="G242" s="28">
        <v>0.53</v>
      </c>
      <c r="H242" s="28">
        <v>72.03</v>
      </c>
      <c r="I242" s="28">
        <v>8.6999999999999993</v>
      </c>
      <c r="J242" s="50">
        <v>138.78</v>
      </c>
    </row>
    <row r="243" spans="2:10" s="6" customFormat="1" ht="16.5" customHeight="1">
      <c r="B243" s="33">
        <v>23</v>
      </c>
      <c r="C243" s="28">
        <v>247.74</v>
      </c>
      <c r="D243" s="28">
        <v>20.04</v>
      </c>
      <c r="E243" s="28">
        <v>5.0999999999999996</v>
      </c>
      <c r="F243" s="28">
        <v>2.5499999999999998</v>
      </c>
      <c r="G243" s="28">
        <v>0.53</v>
      </c>
      <c r="H243" s="28">
        <v>73.64</v>
      </c>
      <c r="I243" s="28">
        <v>8.7200000000000006</v>
      </c>
      <c r="J243" s="50">
        <v>137.16999999999999</v>
      </c>
    </row>
    <row r="244" spans="2:10" s="6" customFormat="1" ht="16.5" customHeight="1">
      <c r="B244" s="33">
        <v>24</v>
      </c>
      <c r="C244" s="28">
        <v>247.74</v>
      </c>
      <c r="D244" s="28">
        <v>20.03</v>
      </c>
      <c r="E244" s="28">
        <v>5.0999999999999996</v>
      </c>
      <c r="F244" s="28">
        <v>2.5499999999999998</v>
      </c>
      <c r="G244" s="28">
        <v>0.53</v>
      </c>
      <c r="H244" s="28">
        <v>74.73</v>
      </c>
      <c r="I244" s="28">
        <v>8.74</v>
      </c>
      <c r="J244" s="57">
        <v>136.07</v>
      </c>
    </row>
    <row r="245" spans="2:10" s="6" customFormat="1" ht="16.5" customHeight="1">
      <c r="B245" s="33">
        <v>25</v>
      </c>
      <c r="C245" s="28">
        <v>247.74</v>
      </c>
      <c r="D245" s="28">
        <v>20.03</v>
      </c>
      <c r="E245" s="28">
        <v>5.0999999999999996</v>
      </c>
      <c r="F245" s="28">
        <v>2.5499999999999998</v>
      </c>
      <c r="G245" s="28">
        <v>0.53</v>
      </c>
      <c r="H245" s="28">
        <v>74.91</v>
      </c>
      <c r="I245" s="28">
        <v>8.74</v>
      </c>
      <c r="J245" s="57">
        <v>135.88</v>
      </c>
    </row>
    <row r="246" spans="2:10" s="6" customFormat="1" ht="16.5" customHeight="1">
      <c r="B246" s="33">
        <v>26</v>
      </c>
      <c r="C246" s="28">
        <v>247.74</v>
      </c>
      <c r="D246" s="28">
        <v>20.03</v>
      </c>
      <c r="E246" s="28">
        <v>5.09</v>
      </c>
      <c r="F246" s="28">
        <v>2.58</v>
      </c>
      <c r="G246" s="28">
        <v>0.53</v>
      </c>
      <c r="H246" s="28">
        <v>75.650000000000006</v>
      </c>
      <c r="I246" s="28">
        <v>8.8800000000000008</v>
      </c>
      <c r="J246" s="57">
        <v>134.99</v>
      </c>
    </row>
    <row r="247" spans="2:10" s="6" customFormat="1" ht="16.5" customHeight="1">
      <c r="B247" s="33">
        <v>27</v>
      </c>
      <c r="C247" s="30">
        <v>247.77</v>
      </c>
      <c r="D247" s="30">
        <v>19.98</v>
      </c>
      <c r="E247" s="30">
        <v>5.09</v>
      </c>
      <c r="F247" s="30">
        <v>2.57</v>
      </c>
      <c r="G247" s="30">
        <v>0.53</v>
      </c>
      <c r="H247" s="30">
        <v>76.69</v>
      </c>
      <c r="I247" s="30">
        <v>8.74</v>
      </c>
      <c r="J247" s="58">
        <v>134.16999999999999</v>
      </c>
    </row>
    <row r="248" spans="2:10" s="6" customFormat="1" ht="16.5" customHeight="1">
      <c r="B248" s="33" t="s">
        <v>24</v>
      </c>
      <c r="C248" s="30">
        <v>247.77</v>
      </c>
      <c r="D248" s="30">
        <v>19.97</v>
      </c>
      <c r="E248" s="30">
        <v>5.0599999999999996</v>
      </c>
      <c r="F248" s="30">
        <v>2.59</v>
      </c>
      <c r="G248" s="30">
        <v>0.53</v>
      </c>
      <c r="H248" s="30">
        <v>78.7</v>
      </c>
      <c r="I248" s="30">
        <v>8.52</v>
      </c>
      <c r="J248" s="52">
        <v>132.41</v>
      </c>
    </row>
    <row r="249" spans="2:10" s="6" customFormat="1" ht="16.5" customHeight="1">
      <c r="B249" s="33" t="s">
        <v>36</v>
      </c>
      <c r="C249" s="30">
        <v>247.77</v>
      </c>
      <c r="D249" s="30">
        <v>19.97</v>
      </c>
      <c r="E249" s="30">
        <v>5.0599999999999996</v>
      </c>
      <c r="F249" s="30">
        <v>2.6</v>
      </c>
      <c r="G249" s="30">
        <v>0.53</v>
      </c>
      <c r="H249" s="30">
        <v>79.58</v>
      </c>
      <c r="I249" s="30">
        <v>8.3000000000000007</v>
      </c>
      <c r="J249" s="52">
        <v>131.72999999999999</v>
      </c>
    </row>
    <row r="250" spans="2:10" s="6" customFormat="1" ht="16.5" customHeight="1">
      <c r="B250" s="34" t="s">
        <v>37</v>
      </c>
      <c r="C250" s="29">
        <v>247.77</v>
      </c>
      <c r="D250" s="29">
        <v>19.95</v>
      </c>
      <c r="E250" s="29">
        <v>5.0199999999999996</v>
      </c>
      <c r="F250" s="29">
        <v>2.61</v>
      </c>
      <c r="G250" s="29">
        <v>0.53</v>
      </c>
      <c r="H250" s="29">
        <v>80.72</v>
      </c>
      <c r="I250" s="29">
        <v>8.3699999999999992</v>
      </c>
      <c r="J250" s="51">
        <v>130.57</v>
      </c>
    </row>
    <row r="251" spans="2:10" s="6" customFormat="1" ht="16.5" customHeight="1">
      <c r="B251" s="33" t="s">
        <v>43</v>
      </c>
      <c r="C251" s="28">
        <v>247.77</v>
      </c>
      <c r="D251" s="28">
        <v>19.79</v>
      </c>
      <c r="E251" s="28">
        <v>5.01</v>
      </c>
      <c r="F251" s="28">
        <v>2.64</v>
      </c>
      <c r="G251" s="28">
        <v>0.53</v>
      </c>
      <c r="H251" s="28">
        <v>81.86</v>
      </c>
      <c r="I251" s="28">
        <v>8.35</v>
      </c>
      <c r="J251" s="50">
        <v>129.59</v>
      </c>
    </row>
    <row r="252" spans="2:10" s="6" customFormat="1" ht="16.5" customHeight="1">
      <c r="B252" s="33" t="s">
        <v>45</v>
      </c>
      <c r="C252" s="30">
        <v>247.77</v>
      </c>
      <c r="D252" s="30">
        <v>19.77</v>
      </c>
      <c r="E252" s="30">
        <v>4.9800000000000004</v>
      </c>
      <c r="F252" s="30">
        <v>2.65</v>
      </c>
      <c r="G252" s="30">
        <v>0.53</v>
      </c>
      <c r="H252" s="30">
        <v>83.37</v>
      </c>
      <c r="I252" s="30">
        <v>7.84</v>
      </c>
      <c r="J252" s="30">
        <v>128.63</v>
      </c>
    </row>
    <row r="253" spans="2:10" s="6" customFormat="1" ht="16.5" customHeight="1">
      <c r="B253" s="59" t="s">
        <v>47</v>
      </c>
      <c r="C253" s="52">
        <v>247.77</v>
      </c>
      <c r="D253" s="52">
        <v>19.75</v>
      </c>
      <c r="E253" s="52">
        <v>5.18</v>
      </c>
      <c r="F253" s="52">
        <v>2.66</v>
      </c>
      <c r="G253" s="52">
        <v>0.53</v>
      </c>
      <c r="H253" s="52">
        <v>84.36</v>
      </c>
      <c r="I253" s="52">
        <v>7.44</v>
      </c>
      <c r="J253" s="52">
        <v>127.85</v>
      </c>
    </row>
    <row r="254" spans="2:10" s="6" customFormat="1" ht="16.5" customHeight="1">
      <c r="B254" s="59" t="s">
        <v>48</v>
      </c>
      <c r="C254" s="52">
        <v>247.77</v>
      </c>
      <c r="D254" s="52">
        <v>19.760000000000002</v>
      </c>
      <c r="E254" s="52">
        <v>5.18</v>
      </c>
      <c r="F254" s="52">
        <v>2.66</v>
      </c>
      <c r="G254" s="52">
        <v>0.53</v>
      </c>
      <c r="H254" s="52">
        <v>85.25</v>
      </c>
      <c r="I254" s="52">
        <v>7.44</v>
      </c>
      <c r="J254" s="52">
        <v>126.95</v>
      </c>
    </row>
    <row r="255" spans="2:10" s="6" customFormat="1" ht="16.5" customHeight="1">
      <c r="B255" s="59" t="s">
        <v>49</v>
      </c>
      <c r="C255" s="52">
        <v>247.77</v>
      </c>
      <c r="D255" s="52">
        <v>19.71</v>
      </c>
      <c r="E255" s="52">
        <v>5.17</v>
      </c>
      <c r="F255" s="52">
        <v>2.67</v>
      </c>
      <c r="G255" s="52">
        <v>0.53</v>
      </c>
      <c r="H255" s="52">
        <v>85.84</v>
      </c>
      <c r="I255" s="52">
        <v>7.44</v>
      </c>
      <c r="J255" s="52">
        <v>126.41</v>
      </c>
    </row>
    <row r="256" spans="2:10" s="6" customFormat="1" ht="12" customHeight="1">
      <c r="B256" s="9"/>
      <c r="C256" s="10"/>
      <c r="D256" s="10"/>
      <c r="E256" s="10"/>
      <c r="F256" s="10"/>
      <c r="G256" s="10"/>
      <c r="H256" s="10"/>
      <c r="I256" s="10"/>
      <c r="J256" s="10"/>
    </row>
    <row r="257" spans="2:10" s="14" customFormat="1" ht="12" customHeight="1">
      <c r="B257" s="21" t="s">
        <v>17</v>
      </c>
      <c r="C257" s="16"/>
      <c r="D257" s="16"/>
      <c r="E257" s="16"/>
      <c r="F257" s="16"/>
      <c r="G257" s="16"/>
      <c r="H257" s="61" t="s">
        <v>18</v>
      </c>
      <c r="I257" s="61"/>
      <c r="J257" s="61"/>
    </row>
    <row r="258" spans="2:10" s="6" customFormat="1" ht="6.75" customHeight="1">
      <c r="H258" s="22"/>
      <c r="I258" s="22"/>
      <c r="J258" s="22"/>
    </row>
    <row r="259" spans="2:10" s="13" customFormat="1" ht="18.75" customHeight="1">
      <c r="B259" s="31" t="s">
        <v>2</v>
      </c>
      <c r="C259" s="35" t="s">
        <v>3</v>
      </c>
      <c r="D259" s="35" t="s">
        <v>4</v>
      </c>
      <c r="E259" s="35" t="s">
        <v>5</v>
      </c>
      <c r="F259" s="35" t="s">
        <v>6</v>
      </c>
      <c r="G259" s="35" t="s">
        <v>7</v>
      </c>
      <c r="H259" s="35" t="s">
        <v>8</v>
      </c>
      <c r="I259" s="35" t="s">
        <v>9</v>
      </c>
      <c r="J259" s="45" t="s">
        <v>10</v>
      </c>
    </row>
    <row r="260" spans="2:10" s="6" customFormat="1" ht="16.5" customHeight="1">
      <c r="B260" s="33" t="s">
        <v>11</v>
      </c>
      <c r="C260" s="36">
        <v>100</v>
      </c>
      <c r="D260" s="36">
        <v>8.1779284733995325</v>
      </c>
      <c r="E260" s="36">
        <v>2.1272301606522963</v>
      </c>
      <c r="F260" s="36">
        <v>0.99297650762896583</v>
      </c>
      <c r="G260" s="36">
        <v>0.21393396302575282</v>
      </c>
      <c r="H260" s="36">
        <v>27.100992976507627</v>
      </c>
      <c r="I260" s="36">
        <v>3.7297166384112375</v>
      </c>
      <c r="J260" s="46">
        <v>57.657221280374593</v>
      </c>
    </row>
    <row r="261" spans="2:10" s="6" customFormat="1" ht="16.5" customHeight="1">
      <c r="B261" s="33">
        <v>18</v>
      </c>
      <c r="C261" s="36">
        <v>100</v>
      </c>
      <c r="D261" s="36">
        <v>8.1779284733995325</v>
      </c>
      <c r="E261" s="36">
        <v>2.1272301606522963</v>
      </c>
      <c r="F261" s="36">
        <v>0.99297650762896583</v>
      </c>
      <c r="G261" s="36">
        <v>0.21393396302575282</v>
      </c>
      <c r="H261" s="36">
        <v>27.8</v>
      </c>
      <c r="I261" s="36">
        <v>3.7297166384112375</v>
      </c>
      <c r="J261" s="46">
        <v>57</v>
      </c>
    </row>
    <row r="262" spans="2:10" s="6" customFormat="1" ht="16.5" customHeight="1">
      <c r="B262" s="33" t="s">
        <v>20</v>
      </c>
      <c r="C262" s="36">
        <v>100</v>
      </c>
      <c r="D262" s="36">
        <v>8.1999999999999993</v>
      </c>
      <c r="E262" s="36">
        <v>2.1</v>
      </c>
      <c r="F262" s="36">
        <v>1</v>
      </c>
      <c r="G262" s="36">
        <v>0.2</v>
      </c>
      <c r="H262" s="36">
        <v>28.3</v>
      </c>
      <c r="I262" s="36">
        <v>3.7</v>
      </c>
      <c r="J262" s="46">
        <v>56.5</v>
      </c>
    </row>
    <row r="263" spans="2:10" s="6" customFormat="1" ht="16.5" customHeight="1">
      <c r="B263" s="34" t="s">
        <v>21</v>
      </c>
      <c r="C263" s="37">
        <v>100</v>
      </c>
      <c r="D263" s="37">
        <v>8.1</v>
      </c>
      <c r="E263" s="37">
        <v>2.1</v>
      </c>
      <c r="F263" s="37">
        <v>1</v>
      </c>
      <c r="G263" s="37">
        <v>0.2</v>
      </c>
      <c r="H263" s="37">
        <v>28.7</v>
      </c>
      <c r="I263" s="37">
        <v>3.6</v>
      </c>
      <c r="J263" s="47">
        <v>56.3</v>
      </c>
    </row>
    <row r="264" spans="2:10" s="6" customFormat="1" ht="16.5" customHeight="1">
      <c r="B264" s="33" t="s">
        <v>22</v>
      </c>
      <c r="C264" s="36">
        <f t="shared" ref="C264:C271" si="10">SUM(D264:J264)</f>
        <v>100</v>
      </c>
      <c r="D264" s="36">
        <f t="shared" ref="D264:J271" si="11">D241/$C241*100</f>
        <v>8.1133446355049657</v>
      </c>
      <c r="E264" s="36">
        <f t="shared" si="11"/>
        <v>2.0707193024945507</v>
      </c>
      <c r="F264" s="36">
        <f t="shared" si="11"/>
        <v>1.0252684265762493</v>
      </c>
      <c r="G264" s="36">
        <f t="shared" si="11"/>
        <v>0.21393396302575282</v>
      </c>
      <c r="H264" s="36">
        <f t="shared" si="11"/>
        <v>28.469363041898767</v>
      </c>
      <c r="I264" s="36">
        <f t="shared" si="11"/>
        <v>3.5117461855170742</v>
      </c>
      <c r="J264" s="46">
        <f t="shared" si="11"/>
        <v>56.59562444498264</v>
      </c>
    </row>
    <row r="265" spans="2:10" s="6" customFormat="1" ht="16.5" customHeight="1">
      <c r="B265" s="33">
        <v>22</v>
      </c>
      <c r="C265" s="36">
        <f t="shared" si="10"/>
        <v>100</v>
      </c>
      <c r="D265" s="36">
        <f t="shared" si="11"/>
        <v>8.0971986760313222</v>
      </c>
      <c r="E265" s="36">
        <f t="shared" si="11"/>
        <v>2.058609832889319</v>
      </c>
      <c r="F265" s="36">
        <f t="shared" si="11"/>
        <v>1.0252684265762493</v>
      </c>
      <c r="G265" s="36">
        <f t="shared" si="11"/>
        <v>0.21393396302575282</v>
      </c>
      <c r="H265" s="36">
        <f t="shared" si="11"/>
        <v>29.074836522160329</v>
      </c>
      <c r="I265" s="36">
        <f t="shared" si="11"/>
        <v>3.5117461855170742</v>
      </c>
      <c r="J265" s="46">
        <f t="shared" si="11"/>
        <v>56.01840639379995</v>
      </c>
    </row>
    <row r="266" spans="2:10" s="6" customFormat="1" ht="16.5" customHeight="1">
      <c r="B266" s="33">
        <v>23</v>
      </c>
      <c r="C266" s="36">
        <f t="shared" si="10"/>
        <v>100.00403648986838</v>
      </c>
      <c r="D266" s="36">
        <f t="shared" si="11"/>
        <v>8.0891256962945004</v>
      </c>
      <c r="E266" s="36">
        <f t="shared" si="11"/>
        <v>2.058609832889319</v>
      </c>
      <c r="F266" s="36">
        <f t="shared" si="11"/>
        <v>1.0293049164446595</v>
      </c>
      <c r="G266" s="36">
        <f t="shared" si="11"/>
        <v>0.21393396302575282</v>
      </c>
      <c r="H266" s="36">
        <f t="shared" si="11"/>
        <v>29.724711390974406</v>
      </c>
      <c r="I266" s="36">
        <f t="shared" si="11"/>
        <v>3.519819165253895</v>
      </c>
      <c r="J266" s="46">
        <f t="shared" si="11"/>
        <v>55.368531524985862</v>
      </c>
    </row>
    <row r="267" spans="2:10" s="6" customFormat="1" ht="16.5" customHeight="1">
      <c r="B267" s="33">
        <v>24</v>
      </c>
      <c r="C267" s="36">
        <f t="shared" si="10"/>
        <v>100.00403648986841</v>
      </c>
      <c r="D267" s="36">
        <f t="shared" si="11"/>
        <v>8.0850892064260922</v>
      </c>
      <c r="E267" s="36">
        <f t="shared" si="11"/>
        <v>2.058609832889319</v>
      </c>
      <c r="F267" s="36">
        <f t="shared" si="11"/>
        <v>1.0293049164446595</v>
      </c>
      <c r="G267" s="36">
        <f t="shared" si="11"/>
        <v>0.21393396302575282</v>
      </c>
      <c r="H267" s="36">
        <f t="shared" si="11"/>
        <v>30.164688786631146</v>
      </c>
      <c r="I267" s="36">
        <f t="shared" si="11"/>
        <v>3.5278921449907159</v>
      </c>
      <c r="J267" s="46">
        <f t="shared" si="11"/>
        <v>54.924517639460724</v>
      </c>
    </row>
    <row r="268" spans="2:10" s="6" customFormat="1" ht="16.5" customHeight="1">
      <c r="B268" s="33">
        <v>25</v>
      </c>
      <c r="C268" s="36">
        <f t="shared" si="10"/>
        <v>100</v>
      </c>
      <c r="D268" s="36">
        <f t="shared" si="11"/>
        <v>8.0850892064260922</v>
      </c>
      <c r="E268" s="36">
        <f t="shared" si="11"/>
        <v>2.058609832889319</v>
      </c>
      <c r="F268" s="36">
        <f t="shared" si="11"/>
        <v>1.0293049164446595</v>
      </c>
      <c r="G268" s="36">
        <f t="shared" si="11"/>
        <v>0.21393396302575282</v>
      </c>
      <c r="H268" s="36">
        <f t="shared" si="11"/>
        <v>30.237345604262533</v>
      </c>
      <c r="I268" s="36">
        <f t="shared" si="11"/>
        <v>3.5278921449907159</v>
      </c>
      <c r="J268" s="46">
        <f t="shared" si="11"/>
        <v>54.847824331960929</v>
      </c>
    </row>
    <row r="269" spans="2:10" s="6" customFormat="1" ht="16.5" customHeight="1">
      <c r="B269" s="33">
        <v>26</v>
      </c>
      <c r="C269" s="36">
        <f t="shared" si="10"/>
        <v>100.00403648986841</v>
      </c>
      <c r="D269" s="36">
        <f t="shared" si="11"/>
        <v>8.0850892064260922</v>
      </c>
      <c r="E269" s="36">
        <f t="shared" si="11"/>
        <v>2.0545733430209085</v>
      </c>
      <c r="F269" s="36">
        <f t="shared" si="11"/>
        <v>1.041414386049891</v>
      </c>
      <c r="G269" s="36">
        <f t="shared" si="11"/>
        <v>0.21393396302575282</v>
      </c>
      <c r="H269" s="36">
        <f t="shared" si="11"/>
        <v>30.536045854524907</v>
      </c>
      <c r="I269" s="36">
        <f t="shared" si="11"/>
        <v>3.5844030031484619</v>
      </c>
      <c r="J269" s="46">
        <f t="shared" si="11"/>
        <v>54.488576733672403</v>
      </c>
    </row>
    <row r="270" spans="2:10" s="6" customFormat="1" ht="16.5" customHeight="1">
      <c r="B270" s="33">
        <v>27</v>
      </c>
      <c r="C270" s="38">
        <f t="shared" si="10"/>
        <v>100</v>
      </c>
      <c r="D270" s="38">
        <f t="shared" si="11"/>
        <v>8.0639302579004717</v>
      </c>
      <c r="E270" s="38">
        <f t="shared" si="11"/>
        <v>2.054324575210881</v>
      </c>
      <c r="F270" s="38">
        <f t="shared" si="11"/>
        <v>1.0372522904306412</v>
      </c>
      <c r="G270" s="38">
        <f t="shared" si="11"/>
        <v>0.21390805989425676</v>
      </c>
      <c r="H270" s="38">
        <f t="shared" si="11"/>
        <v>30.952092666585944</v>
      </c>
      <c r="I270" s="38">
        <f t="shared" si="11"/>
        <v>3.5274649876901965</v>
      </c>
      <c r="J270" s="48">
        <f t="shared" si="11"/>
        <v>54.151027162287605</v>
      </c>
    </row>
    <row r="271" spans="2:10" s="6" customFormat="1" ht="16.5" customHeight="1">
      <c r="B271" s="33" t="s">
        <v>24</v>
      </c>
      <c r="C271" s="38">
        <f t="shared" si="10"/>
        <v>100.00403600113006</v>
      </c>
      <c r="D271" s="38">
        <f t="shared" si="11"/>
        <v>8.0598942567703897</v>
      </c>
      <c r="E271" s="38">
        <f t="shared" si="11"/>
        <v>2.04221657182064</v>
      </c>
      <c r="F271" s="38">
        <f t="shared" si="11"/>
        <v>1.045324292690802</v>
      </c>
      <c r="G271" s="38">
        <f t="shared" si="11"/>
        <v>0.21390805989425676</v>
      </c>
      <c r="H271" s="38">
        <f t="shared" si="11"/>
        <v>31.763328893732091</v>
      </c>
      <c r="I271" s="38">
        <f t="shared" si="11"/>
        <v>3.4386729628284289</v>
      </c>
      <c r="J271" s="48">
        <f t="shared" si="11"/>
        <v>53.440690963393465</v>
      </c>
    </row>
    <row r="272" spans="2:10" s="6" customFormat="1" ht="16.5" customHeight="1">
      <c r="B272" s="33" t="s">
        <v>36</v>
      </c>
      <c r="C272" s="38">
        <v>100</v>
      </c>
      <c r="D272" s="38">
        <v>8.1</v>
      </c>
      <c r="E272" s="38">
        <v>2</v>
      </c>
      <c r="F272" s="38">
        <v>1.1000000000000001</v>
      </c>
      <c r="G272" s="38">
        <v>0.2</v>
      </c>
      <c r="H272" s="38">
        <v>32.1</v>
      </c>
      <c r="I272" s="38">
        <v>3.3</v>
      </c>
      <c r="J272" s="48">
        <v>53.2</v>
      </c>
    </row>
    <row r="273" spans="2:10" s="6" customFormat="1" ht="16.5" customHeight="1">
      <c r="B273" s="34" t="s">
        <v>37</v>
      </c>
      <c r="C273" s="37">
        <v>100</v>
      </c>
      <c r="D273" s="37">
        <v>8.1</v>
      </c>
      <c r="E273" s="37">
        <v>2</v>
      </c>
      <c r="F273" s="37">
        <v>1.1000000000000001</v>
      </c>
      <c r="G273" s="37">
        <v>0.2</v>
      </c>
      <c r="H273" s="37">
        <v>32.6</v>
      </c>
      <c r="I273" s="37">
        <v>3.4</v>
      </c>
      <c r="J273" s="47">
        <v>52.6</v>
      </c>
    </row>
    <row r="274" spans="2:10" s="6" customFormat="1" ht="16.5" customHeight="1">
      <c r="B274" s="33" t="s">
        <v>43</v>
      </c>
      <c r="C274" s="36">
        <v>100</v>
      </c>
      <c r="D274" s="36">
        <v>8</v>
      </c>
      <c r="E274" s="36">
        <v>2</v>
      </c>
      <c r="F274" s="36">
        <v>1.1000000000000001</v>
      </c>
      <c r="G274" s="36">
        <v>0.2</v>
      </c>
      <c r="H274" s="36">
        <v>33</v>
      </c>
      <c r="I274" s="36">
        <v>3.4</v>
      </c>
      <c r="J274" s="46">
        <v>52.3</v>
      </c>
    </row>
    <row r="275" spans="2:10" s="6" customFormat="1" ht="16.5" customHeight="1">
      <c r="B275" s="33" t="s">
        <v>45</v>
      </c>
      <c r="C275" s="38">
        <v>100</v>
      </c>
      <c r="D275" s="38">
        <v>8</v>
      </c>
      <c r="E275" s="38">
        <v>2</v>
      </c>
      <c r="F275" s="38">
        <v>1.1000000000000001</v>
      </c>
      <c r="G275" s="38">
        <v>0.2</v>
      </c>
      <c r="H275" s="38">
        <v>33.6</v>
      </c>
      <c r="I275" s="38">
        <v>3.2</v>
      </c>
      <c r="J275" s="38">
        <v>51.9</v>
      </c>
    </row>
    <row r="276" spans="2:10" s="6" customFormat="1" ht="16.5" customHeight="1">
      <c r="B276" s="59" t="s">
        <v>47</v>
      </c>
      <c r="C276" s="48">
        <v>100</v>
      </c>
      <c r="D276" s="48">
        <v>8</v>
      </c>
      <c r="E276" s="48">
        <v>2.1</v>
      </c>
      <c r="F276" s="48">
        <v>1.1000000000000001</v>
      </c>
      <c r="G276" s="48">
        <v>0.2</v>
      </c>
      <c r="H276" s="48">
        <v>34</v>
      </c>
      <c r="I276" s="48">
        <v>3</v>
      </c>
      <c r="J276" s="48">
        <v>51.6</v>
      </c>
    </row>
    <row r="277" spans="2:10" s="6" customFormat="1" ht="16.5" customHeight="1">
      <c r="B277" s="59" t="s">
        <v>48</v>
      </c>
      <c r="C277" s="48">
        <v>100</v>
      </c>
      <c r="D277" s="48">
        <v>8</v>
      </c>
      <c r="E277" s="48">
        <v>2.1</v>
      </c>
      <c r="F277" s="48">
        <v>1.1000000000000001</v>
      </c>
      <c r="G277" s="48">
        <v>0.2</v>
      </c>
      <c r="H277" s="48">
        <v>34.4</v>
      </c>
      <c r="I277" s="48">
        <v>3</v>
      </c>
      <c r="J277" s="48">
        <v>51.2</v>
      </c>
    </row>
    <row r="278" spans="2:10" s="6" customFormat="1" ht="16.5" customHeight="1">
      <c r="B278" s="59" t="s">
        <v>49</v>
      </c>
      <c r="C278" s="48">
        <v>100</v>
      </c>
      <c r="D278" s="48">
        <v>8</v>
      </c>
      <c r="E278" s="48">
        <v>2.1</v>
      </c>
      <c r="F278" s="48">
        <v>1.1000000000000001</v>
      </c>
      <c r="G278" s="48">
        <v>0.2</v>
      </c>
      <c r="H278" s="48">
        <v>34.6</v>
      </c>
      <c r="I278" s="48">
        <v>3</v>
      </c>
      <c r="J278" s="48">
        <v>51</v>
      </c>
    </row>
    <row r="279" spans="2:10" s="6" customFormat="1" ht="12" customHeight="1">
      <c r="B279" s="9"/>
      <c r="C279" s="12"/>
      <c r="D279" s="12"/>
      <c r="E279" s="12"/>
      <c r="F279" s="12"/>
      <c r="G279" s="12"/>
      <c r="H279" s="12"/>
      <c r="I279" s="12"/>
      <c r="J279" s="12"/>
    </row>
    <row r="280" spans="2:10" s="14" customFormat="1" ht="12" customHeight="1">
      <c r="B280" s="23" t="s">
        <v>30</v>
      </c>
      <c r="H280" s="61" t="s">
        <v>1</v>
      </c>
      <c r="I280" s="61"/>
      <c r="J280" s="61"/>
    </row>
    <row r="281" spans="2:10" s="6" customFormat="1" ht="6.75" customHeight="1">
      <c r="H281" s="22"/>
      <c r="I281" s="22"/>
      <c r="J281" s="22"/>
    </row>
    <row r="282" spans="2:10" s="13" customFormat="1" ht="18.75" customHeight="1">
      <c r="B282" s="31" t="s">
        <v>2</v>
      </c>
      <c r="C282" s="35" t="s">
        <v>3</v>
      </c>
      <c r="D282" s="35" t="s">
        <v>4</v>
      </c>
      <c r="E282" s="35" t="s">
        <v>5</v>
      </c>
      <c r="F282" s="35" t="s">
        <v>6</v>
      </c>
      <c r="G282" s="35" t="s">
        <v>7</v>
      </c>
      <c r="H282" s="35" t="s">
        <v>8</v>
      </c>
      <c r="I282" s="35" t="s">
        <v>9</v>
      </c>
      <c r="J282" s="45" t="s">
        <v>10</v>
      </c>
    </row>
    <row r="283" spans="2:10" s="6" customFormat="1" ht="16.5" customHeight="1">
      <c r="B283" s="33" t="s">
        <v>11</v>
      </c>
      <c r="C283" s="28">
        <v>98.85</v>
      </c>
      <c r="D283" s="28">
        <v>10.31</v>
      </c>
      <c r="E283" s="28">
        <v>2.48</v>
      </c>
      <c r="F283" s="28">
        <v>1.39</v>
      </c>
      <c r="G283" s="28">
        <v>0.38</v>
      </c>
      <c r="H283" s="28">
        <v>73.2</v>
      </c>
      <c r="I283" s="28">
        <v>2.75</v>
      </c>
      <c r="J283" s="50">
        <v>8.34</v>
      </c>
    </row>
    <row r="284" spans="2:10" s="6" customFormat="1" ht="16.5" customHeight="1">
      <c r="B284" s="33">
        <v>18</v>
      </c>
      <c r="C284" s="28">
        <v>98.85</v>
      </c>
      <c r="D284" s="28">
        <v>10.29</v>
      </c>
      <c r="E284" s="28">
        <v>2.4700000000000002</v>
      </c>
      <c r="F284" s="28">
        <v>1.4</v>
      </c>
      <c r="G284" s="28">
        <v>0.38</v>
      </c>
      <c r="H284" s="28">
        <v>64.31</v>
      </c>
      <c r="I284" s="28">
        <v>2.75</v>
      </c>
      <c r="J284" s="50">
        <v>17.260000000000002</v>
      </c>
    </row>
    <row r="285" spans="2:10" s="6" customFormat="1" ht="16.5" customHeight="1">
      <c r="B285" s="33" t="s">
        <v>20</v>
      </c>
      <c r="C285" s="28">
        <v>98.85</v>
      </c>
      <c r="D285" s="28">
        <v>10.28</v>
      </c>
      <c r="E285" s="28">
        <v>2.4700000000000002</v>
      </c>
      <c r="F285" s="28">
        <v>1.4</v>
      </c>
      <c r="G285" s="28">
        <v>0.38</v>
      </c>
      <c r="H285" s="28">
        <v>64.290000000000006</v>
      </c>
      <c r="I285" s="28">
        <v>2.75</v>
      </c>
      <c r="J285" s="50">
        <v>17.28</v>
      </c>
    </row>
    <row r="286" spans="2:10" s="6" customFormat="1" ht="16.5" customHeight="1">
      <c r="B286" s="34" t="s">
        <v>21</v>
      </c>
      <c r="C286" s="29">
        <v>98.85</v>
      </c>
      <c r="D286" s="29">
        <v>10.36</v>
      </c>
      <c r="E286" s="29">
        <v>2.39</v>
      </c>
      <c r="F286" s="29">
        <v>1.4</v>
      </c>
      <c r="G286" s="29">
        <v>0.38</v>
      </c>
      <c r="H286" s="29">
        <v>64.25</v>
      </c>
      <c r="I286" s="29">
        <v>2.72</v>
      </c>
      <c r="J286" s="51">
        <v>17.350000000000001</v>
      </c>
    </row>
    <row r="287" spans="2:10" s="6" customFormat="1" ht="16.5" customHeight="1">
      <c r="B287" s="33" t="s">
        <v>22</v>
      </c>
      <c r="C287" s="28">
        <v>98.85</v>
      </c>
      <c r="D287" s="28">
        <v>10.33</v>
      </c>
      <c r="E287" s="28">
        <v>2.38</v>
      </c>
      <c r="F287" s="28">
        <v>1.41</v>
      </c>
      <c r="G287" s="28">
        <v>0.37</v>
      </c>
      <c r="H287" s="28">
        <v>64.23</v>
      </c>
      <c r="I287" s="28">
        <v>2.66</v>
      </c>
      <c r="J287" s="50">
        <v>17.46</v>
      </c>
    </row>
    <row r="288" spans="2:10" s="6" customFormat="1" ht="16.5" customHeight="1">
      <c r="B288" s="33">
        <v>22</v>
      </c>
      <c r="C288" s="28">
        <v>98.85</v>
      </c>
      <c r="D288" s="28">
        <v>10.32</v>
      </c>
      <c r="E288" s="28">
        <v>2.37</v>
      </c>
      <c r="F288" s="28">
        <v>1.42</v>
      </c>
      <c r="G288" s="28">
        <v>0.37</v>
      </c>
      <c r="H288" s="28">
        <v>64.22</v>
      </c>
      <c r="I288" s="28">
        <v>2.68</v>
      </c>
      <c r="J288" s="50">
        <v>17.47</v>
      </c>
    </row>
    <row r="289" spans="2:10" s="6" customFormat="1" ht="16.5" customHeight="1">
      <c r="B289" s="33">
        <v>23</v>
      </c>
      <c r="C289" s="28">
        <v>98.85</v>
      </c>
      <c r="D289" s="28">
        <v>10.32</v>
      </c>
      <c r="E289" s="28">
        <v>2.37</v>
      </c>
      <c r="F289" s="28">
        <v>1.42</v>
      </c>
      <c r="G289" s="28">
        <v>0.37</v>
      </c>
      <c r="H289" s="28">
        <v>64.22</v>
      </c>
      <c r="I289" s="28">
        <v>2.68</v>
      </c>
      <c r="J289" s="50">
        <v>17.47</v>
      </c>
    </row>
    <row r="290" spans="2:10" s="6" customFormat="1" ht="16.5" customHeight="1">
      <c r="B290" s="33">
        <v>24</v>
      </c>
      <c r="C290" s="28">
        <v>98.85</v>
      </c>
      <c r="D290" s="28">
        <v>10.039999999999999</v>
      </c>
      <c r="E290" s="28">
        <v>2.2599999999999998</v>
      </c>
      <c r="F290" s="28">
        <v>1.41</v>
      </c>
      <c r="G290" s="28">
        <v>0.37</v>
      </c>
      <c r="H290" s="28">
        <v>63.86</v>
      </c>
      <c r="I290" s="28">
        <v>2.42</v>
      </c>
      <c r="J290" s="50">
        <v>18.489999999999998</v>
      </c>
    </row>
    <row r="291" spans="2:10" s="6" customFormat="1" ht="16.5" customHeight="1">
      <c r="B291" s="33">
        <v>25</v>
      </c>
      <c r="C291" s="28">
        <v>98.85</v>
      </c>
      <c r="D291" s="28">
        <v>10.039999999999999</v>
      </c>
      <c r="E291" s="28">
        <v>2.2599999999999998</v>
      </c>
      <c r="F291" s="28">
        <v>1.41</v>
      </c>
      <c r="G291" s="28">
        <v>0.37</v>
      </c>
      <c r="H291" s="28">
        <v>63.86</v>
      </c>
      <c r="I291" s="28">
        <v>2.4500000000000002</v>
      </c>
      <c r="J291" s="50">
        <v>18.46</v>
      </c>
    </row>
    <row r="292" spans="2:10" s="6" customFormat="1" ht="16.5" customHeight="1">
      <c r="B292" s="33">
        <v>26</v>
      </c>
      <c r="C292" s="28">
        <v>98.85</v>
      </c>
      <c r="D292" s="28">
        <v>10.050000000000001</v>
      </c>
      <c r="E292" s="28">
        <v>2.25</v>
      </c>
      <c r="F292" s="28">
        <v>1.41</v>
      </c>
      <c r="G292" s="28">
        <v>0.37</v>
      </c>
      <c r="H292" s="28">
        <v>63.86</v>
      </c>
      <c r="I292" s="28">
        <v>2.4700000000000002</v>
      </c>
      <c r="J292" s="50">
        <v>18.440000000000001</v>
      </c>
    </row>
    <row r="293" spans="2:10" s="6" customFormat="1" ht="16.5" customHeight="1">
      <c r="B293" s="33">
        <v>27</v>
      </c>
      <c r="C293" s="30">
        <v>98.86</v>
      </c>
      <c r="D293" s="30">
        <v>10.050000000000001</v>
      </c>
      <c r="E293" s="30">
        <v>2.25</v>
      </c>
      <c r="F293" s="30">
        <v>1.41</v>
      </c>
      <c r="G293" s="30">
        <v>0.37</v>
      </c>
      <c r="H293" s="30">
        <v>63.86</v>
      </c>
      <c r="I293" s="30">
        <v>2.4700000000000002</v>
      </c>
      <c r="J293" s="52">
        <v>18.45</v>
      </c>
    </row>
    <row r="294" spans="2:10" s="6" customFormat="1" ht="16.5" customHeight="1">
      <c r="B294" s="33" t="s">
        <v>24</v>
      </c>
      <c r="C294" s="30">
        <v>98.86</v>
      </c>
      <c r="D294" s="30">
        <v>9.92</v>
      </c>
      <c r="E294" s="30">
        <v>2.21</v>
      </c>
      <c r="F294" s="30">
        <v>1.41</v>
      </c>
      <c r="G294" s="30">
        <v>0.37</v>
      </c>
      <c r="H294" s="30">
        <v>63.87</v>
      </c>
      <c r="I294" s="30">
        <v>2.4300000000000002</v>
      </c>
      <c r="J294" s="52">
        <v>18.649999999999999</v>
      </c>
    </row>
    <row r="295" spans="2:10" s="6" customFormat="1" ht="16.5" customHeight="1">
      <c r="B295" s="33" t="s">
        <v>36</v>
      </c>
      <c r="C295" s="30">
        <v>98.86</v>
      </c>
      <c r="D295" s="30">
        <v>9.92</v>
      </c>
      <c r="E295" s="30">
        <v>2.21</v>
      </c>
      <c r="F295" s="30">
        <v>1.42</v>
      </c>
      <c r="G295" s="30">
        <v>0.37</v>
      </c>
      <c r="H295" s="30">
        <v>63.84</v>
      </c>
      <c r="I295" s="30">
        <v>2.42</v>
      </c>
      <c r="J295" s="52">
        <v>18.68</v>
      </c>
    </row>
    <row r="296" spans="2:10" s="6" customFormat="1" ht="16.5" customHeight="1">
      <c r="B296" s="34" t="s">
        <v>37</v>
      </c>
      <c r="C296" s="29">
        <v>98.86</v>
      </c>
      <c r="D296" s="29">
        <v>9.9</v>
      </c>
      <c r="E296" s="29">
        <v>2.21</v>
      </c>
      <c r="F296" s="29">
        <v>1.41</v>
      </c>
      <c r="G296" s="29">
        <v>0.37</v>
      </c>
      <c r="H296" s="29">
        <v>63.84</v>
      </c>
      <c r="I296" s="29">
        <v>2.37</v>
      </c>
      <c r="J296" s="51">
        <v>18.77</v>
      </c>
    </row>
    <row r="297" spans="2:10" s="6" customFormat="1" ht="16.5" customHeight="1">
      <c r="B297" s="33" t="s">
        <v>43</v>
      </c>
      <c r="C297" s="28">
        <v>98.86</v>
      </c>
      <c r="D297" s="28">
        <v>9.9</v>
      </c>
      <c r="E297" s="28">
        <v>2.2000000000000002</v>
      </c>
      <c r="F297" s="28">
        <v>1.5</v>
      </c>
      <c r="G297" s="28">
        <v>0.37</v>
      </c>
      <c r="H297" s="28">
        <v>63.82</v>
      </c>
      <c r="I297" s="28">
        <v>2.36</v>
      </c>
      <c r="J297" s="50">
        <v>18.71</v>
      </c>
    </row>
    <row r="298" spans="2:10" s="6" customFormat="1" ht="16.5" customHeight="1">
      <c r="B298" s="33" t="s">
        <v>45</v>
      </c>
      <c r="C298" s="30">
        <v>98.86</v>
      </c>
      <c r="D298" s="30">
        <v>9.9</v>
      </c>
      <c r="E298" s="30">
        <v>2.16</v>
      </c>
      <c r="F298" s="30">
        <v>1.54</v>
      </c>
      <c r="G298" s="30">
        <v>0.37</v>
      </c>
      <c r="H298" s="30">
        <v>63.82</v>
      </c>
      <c r="I298" s="30">
        <v>2.36</v>
      </c>
      <c r="J298" s="30">
        <v>18.71</v>
      </c>
    </row>
    <row r="299" spans="2:10" s="6" customFormat="1" ht="16.5" customHeight="1">
      <c r="B299" s="59" t="s">
        <v>47</v>
      </c>
      <c r="C299" s="52">
        <v>98.86</v>
      </c>
      <c r="D299" s="52">
        <v>9.9</v>
      </c>
      <c r="E299" s="52">
        <v>2.16</v>
      </c>
      <c r="F299" s="52">
        <v>1.54</v>
      </c>
      <c r="G299" s="52">
        <v>0.37</v>
      </c>
      <c r="H299" s="52">
        <v>63.81</v>
      </c>
      <c r="I299" s="52">
        <v>2.34</v>
      </c>
      <c r="J299" s="52">
        <v>18.73</v>
      </c>
    </row>
    <row r="300" spans="2:10" s="6" customFormat="1" ht="16.5" customHeight="1">
      <c r="B300" s="59" t="s">
        <v>48</v>
      </c>
      <c r="C300" s="52">
        <v>98.86</v>
      </c>
      <c r="D300" s="52">
        <v>9.89</v>
      </c>
      <c r="E300" s="52">
        <v>2.16</v>
      </c>
      <c r="F300" s="52">
        <v>1.55</v>
      </c>
      <c r="G300" s="52">
        <v>0.37</v>
      </c>
      <c r="H300" s="52">
        <v>63.81</v>
      </c>
      <c r="I300" s="52">
        <v>2.34</v>
      </c>
      <c r="J300" s="52">
        <v>18.73</v>
      </c>
    </row>
    <row r="301" spans="2:10" s="6" customFormat="1" ht="16.5" customHeight="1">
      <c r="B301" s="59" t="s">
        <v>49</v>
      </c>
      <c r="C301" s="52">
        <v>98.86</v>
      </c>
      <c r="D301" s="52">
        <v>9.89</v>
      </c>
      <c r="E301" s="52">
        <v>2.16</v>
      </c>
      <c r="F301" s="52">
        <v>1.55</v>
      </c>
      <c r="G301" s="52">
        <v>0.37</v>
      </c>
      <c r="H301" s="52">
        <v>63.81</v>
      </c>
      <c r="I301" s="52">
        <v>2.34</v>
      </c>
      <c r="J301" s="52">
        <v>18.73</v>
      </c>
    </row>
    <row r="302" spans="2:10" s="6" customFormat="1" ht="12" customHeight="1">
      <c r="B302" s="9"/>
      <c r="C302" s="10"/>
      <c r="D302" s="10"/>
      <c r="E302" s="10"/>
      <c r="F302" s="10"/>
      <c r="G302" s="10"/>
      <c r="H302" s="10"/>
      <c r="I302" s="10"/>
      <c r="J302" s="10"/>
    </row>
    <row r="303" spans="2:10" s="14" customFormat="1" ht="12" customHeight="1">
      <c r="B303" s="21" t="s">
        <v>17</v>
      </c>
      <c r="C303" s="16"/>
      <c r="D303" s="16"/>
      <c r="E303" s="16"/>
      <c r="F303" s="16"/>
      <c r="G303" s="16"/>
      <c r="H303" s="61" t="s">
        <v>18</v>
      </c>
      <c r="I303" s="61"/>
      <c r="J303" s="61"/>
    </row>
    <row r="304" spans="2:10" s="6" customFormat="1" ht="6.75" customHeight="1">
      <c r="H304" s="22"/>
      <c r="I304" s="22"/>
      <c r="J304" s="22"/>
    </row>
    <row r="305" spans="2:11" s="13" customFormat="1" ht="18.75" customHeight="1">
      <c r="B305" s="31" t="s">
        <v>2</v>
      </c>
      <c r="C305" s="35" t="s">
        <v>3</v>
      </c>
      <c r="D305" s="35" t="s">
        <v>4</v>
      </c>
      <c r="E305" s="35" t="s">
        <v>5</v>
      </c>
      <c r="F305" s="35" t="s">
        <v>6</v>
      </c>
      <c r="G305" s="35" t="s">
        <v>7</v>
      </c>
      <c r="H305" s="35" t="s">
        <v>8</v>
      </c>
      <c r="I305" s="35" t="s">
        <v>9</v>
      </c>
      <c r="J305" s="45" t="s">
        <v>10</v>
      </c>
    </row>
    <row r="306" spans="2:11" s="6" customFormat="1" ht="16.5" customHeight="1">
      <c r="B306" s="33" t="s">
        <v>11</v>
      </c>
      <c r="C306" s="36">
        <v>100</v>
      </c>
      <c r="D306" s="36">
        <v>10.4</v>
      </c>
      <c r="E306" s="36">
        <v>2.5</v>
      </c>
      <c r="F306" s="36">
        <v>1.4</v>
      </c>
      <c r="G306" s="36">
        <v>0.4</v>
      </c>
      <c r="H306" s="36">
        <v>74.099999999999994</v>
      </c>
      <c r="I306" s="36">
        <v>2.8</v>
      </c>
      <c r="J306" s="46">
        <v>8.4</v>
      </c>
      <c r="K306" s="17"/>
    </row>
    <row r="307" spans="2:11" s="6" customFormat="1" ht="16.5" customHeight="1">
      <c r="B307" s="33">
        <v>18</v>
      </c>
      <c r="C307" s="36">
        <v>100</v>
      </c>
      <c r="D307" s="36">
        <v>10.4</v>
      </c>
      <c r="E307" s="36">
        <v>2.5</v>
      </c>
      <c r="F307" s="36">
        <v>1.4</v>
      </c>
      <c r="G307" s="36">
        <v>0.4</v>
      </c>
      <c r="H307" s="36">
        <v>65.099999999999994</v>
      </c>
      <c r="I307" s="36">
        <v>2.8</v>
      </c>
      <c r="J307" s="46">
        <v>17.399999999999999</v>
      </c>
      <c r="K307" s="17"/>
    </row>
    <row r="308" spans="2:11" s="6" customFormat="1" ht="16.5" customHeight="1">
      <c r="B308" s="33" t="s">
        <v>20</v>
      </c>
      <c r="C308" s="36">
        <v>100</v>
      </c>
      <c r="D308" s="36">
        <v>10.4</v>
      </c>
      <c r="E308" s="36">
        <v>2.5</v>
      </c>
      <c r="F308" s="36">
        <v>1.4</v>
      </c>
      <c r="G308" s="36">
        <v>0.4</v>
      </c>
      <c r="H308" s="36">
        <v>65</v>
      </c>
      <c r="I308" s="36">
        <v>2.8</v>
      </c>
      <c r="J308" s="46">
        <v>17.5</v>
      </c>
      <c r="K308" s="17"/>
    </row>
    <row r="309" spans="2:11" s="6" customFormat="1" ht="16.5" customHeight="1">
      <c r="B309" s="34" t="s">
        <v>21</v>
      </c>
      <c r="C309" s="37">
        <v>100</v>
      </c>
      <c r="D309" s="37">
        <v>10.5</v>
      </c>
      <c r="E309" s="37">
        <v>2.4</v>
      </c>
      <c r="F309" s="37">
        <v>1.4</v>
      </c>
      <c r="G309" s="37">
        <v>0.4</v>
      </c>
      <c r="H309" s="37">
        <v>65</v>
      </c>
      <c r="I309" s="37">
        <v>2.8</v>
      </c>
      <c r="J309" s="47">
        <v>17.5</v>
      </c>
      <c r="K309" s="17"/>
    </row>
    <row r="310" spans="2:11" s="6" customFormat="1" ht="16.5" customHeight="1">
      <c r="B310" s="33" t="s">
        <v>22</v>
      </c>
      <c r="C310" s="36">
        <f t="shared" ref="C310:C317" si="12">SUM(D310:J310)</f>
        <v>99.989883662114323</v>
      </c>
      <c r="D310" s="36">
        <f t="shared" ref="D310:J317" si="13">D287/$C287*100</f>
        <v>10.450177035913001</v>
      </c>
      <c r="E310" s="36">
        <f t="shared" si="13"/>
        <v>2.4076884167931212</v>
      </c>
      <c r="F310" s="36">
        <f t="shared" si="13"/>
        <v>1.4264036418816388</v>
      </c>
      <c r="G310" s="36">
        <f t="shared" si="13"/>
        <v>0.37430450177035918</v>
      </c>
      <c r="H310" s="36">
        <f t="shared" si="13"/>
        <v>64.977238239757213</v>
      </c>
      <c r="I310" s="36">
        <f t="shared" si="13"/>
        <v>2.6909458775923119</v>
      </c>
      <c r="J310" s="46">
        <f t="shared" si="13"/>
        <v>17.66312594840668</v>
      </c>
      <c r="K310" s="17"/>
    </row>
    <row r="311" spans="2:11" s="6" customFormat="1" ht="16.5" customHeight="1">
      <c r="B311" s="33">
        <v>22</v>
      </c>
      <c r="C311" s="36">
        <f t="shared" si="12"/>
        <v>100</v>
      </c>
      <c r="D311" s="36">
        <f t="shared" si="13"/>
        <v>10.440060698027315</v>
      </c>
      <c r="E311" s="36">
        <f t="shared" si="13"/>
        <v>2.3975720789074355</v>
      </c>
      <c r="F311" s="36">
        <f t="shared" si="13"/>
        <v>1.4365199797673243</v>
      </c>
      <c r="G311" s="36">
        <f t="shared" si="13"/>
        <v>0.37430450177035918</v>
      </c>
      <c r="H311" s="36">
        <f t="shared" si="13"/>
        <v>64.967121901871522</v>
      </c>
      <c r="I311" s="36">
        <f t="shared" si="13"/>
        <v>2.7111785533636823</v>
      </c>
      <c r="J311" s="46">
        <f t="shared" si="13"/>
        <v>17.673242286292361</v>
      </c>
      <c r="K311" s="17"/>
    </row>
    <row r="312" spans="2:11" s="6" customFormat="1" ht="16.5" customHeight="1">
      <c r="B312" s="33">
        <v>23</v>
      </c>
      <c r="C312" s="36">
        <f t="shared" si="12"/>
        <v>100</v>
      </c>
      <c r="D312" s="36">
        <f t="shared" si="13"/>
        <v>10.440060698027315</v>
      </c>
      <c r="E312" s="36">
        <f t="shared" si="13"/>
        <v>2.3975720789074355</v>
      </c>
      <c r="F312" s="36">
        <f t="shared" si="13"/>
        <v>1.4365199797673243</v>
      </c>
      <c r="G312" s="36">
        <f t="shared" si="13"/>
        <v>0.37430450177035918</v>
      </c>
      <c r="H312" s="36">
        <f t="shared" si="13"/>
        <v>64.967121901871522</v>
      </c>
      <c r="I312" s="36">
        <f t="shared" si="13"/>
        <v>2.7111785533636823</v>
      </c>
      <c r="J312" s="46">
        <f t="shared" si="13"/>
        <v>17.673242286292361</v>
      </c>
      <c r="K312" s="17"/>
    </row>
    <row r="313" spans="2:11" s="6" customFormat="1" ht="16.5" customHeight="1">
      <c r="B313" s="33">
        <v>24</v>
      </c>
      <c r="C313" s="36">
        <f t="shared" si="12"/>
        <v>100</v>
      </c>
      <c r="D313" s="36">
        <f t="shared" si="13"/>
        <v>10.156803237228123</v>
      </c>
      <c r="E313" s="36">
        <f t="shared" si="13"/>
        <v>2.2862923621648963</v>
      </c>
      <c r="F313" s="36">
        <f t="shared" si="13"/>
        <v>1.4264036418816388</v>
      </c>
      <c r="G313" s="36">
        <f t="shared" si="13"/>
        <v>0.37430450177035918</v>
      </c>
      <c r="H313" s="36">
        <f t="shared" si="13"/>
        <v>64.602933737986859</v>
      </c>
      <c r="I313" s="36">
        <f t="shared" si="13"/>
        <v>2.4481537683358625</v>
      </c>
      <c r="J313" s="46">
        <f t="shared" si="13"/>
        <v>18.70510875063227</v>
      </c>
      <c r="K313" s="17"/>
    </row>
    <row r="314" spans="2:11" s="6" customFormat="1" ht="16.5" customHeight="1">
      <c r="B314" s="33">
        <v>25</v>
      </c>
      <c r="C314" s="36">
        <f t="shared" si="12"/>
        <v>100.00000000000001</v>
      </c>
      <c r="D314" s="36">
        <f t="shared" si="13"/>
        <v>10.156803237228123</v>
      </c>
      <c r="E314" s="36">
        <f t="shared" si="13"/>
        <v>2.2862923621648963</v>
      </c>
      <c r="F314" s="36">
        <f t="shared" si="13"/>
        <v>1.4264036418816388</v>
      </c>
      <c r="G314" s="36">
        <f t="shared" si="13"/>
        <v>0.37430450177035918</v>
      </c>
      <c r="H314" s="36">
        <f t="shared" si="13"/>
        <v>64.602933737986859</v>
      </c>
      <c r="I314" s="36">
        <f t="shared" si="13"/>
        <v>2.4785027819929186</v>
      </c>
      <c r="J314" s="46">
        <f t="shared" si="13"/>
        <v>18.674759736975215</v>
      </c>
      <c r="K314" s="17"/>
    </row>
    <row r="315" spans="2:11" s="6" customFormat="1" ht="16.5" customHeight="1">
      <c r="B315" s="33">
        <v>26</v>
      </c>
      <c r="C315" s="36">
        <f t="shared" si="12"/>
        <v>100.00000000000001</v>
      </c>
      <c r="D315" s="36">
        <f t="shared" si="13"/>
        <v>10.166919575113811</v>
      </c>
      <c r="E315" s="36">
        <f t="shared" si="13"/>
        <v>2.2761760242792111</v>
      </c>
      <c r="F315" s="36">
        <f t="shared" si="13"/>
        <v>1.4264036418816388</v>
      </c>
      <c r="G315" s="36">
        <f t="shared" si="13"/>
        <v>0.37430450177035918</v>
      </c>
      <c r="H315" s="36">
        <f t="shared" si="13"/>
        <v>64.602933737986859</v>
      </c>
      <c r="I315" s="36">
        <f t="shared" si="13"/>
        <v>2.4987354577642895</v>
      </c>
      <c r="J315" s="46">
        <f t="shared" si="13"/>
        <v>18.654527061203847</v>
      </c>
      <c r="K315" s="17"/>
    </row>
    <row r="316" spans="2:11" s="6" customFormat="1" ht="16.5" customHeight="1">
      <c r="B316" s="33">
        <v>27</v>
      </c>
      <c r="C316" s="38">
        <f t="shared" si="12"/>
        <v>99.999999999999986</v>
      </c>
      <c r="D316" s="38">
        <f t="shared" si="13"/>
        <v>10.165891159215052</v>
      </c>
      <c r="E316" s="38">
        <f t="shared" si="13"/>
        <v>2.2759457819138174</v>
      </c>
      <c r="F316" s="38">
        <f t="shared" si="13"/>
        <v>1.4262593566659922</v>
      </c>
      <c r="G316" s="38">
        <f t="shared" si="13"/>
        <v>0.37426663969249441</v>
      </c>
      <c r="H316" s="38">
        <f t="shared" si="13"/>
        <v>64.596398948007277</v>
      </c>
      <c r="I316" s="38">
        <f t="shared" si="13"/>
        <v>2.4984827028120575</v>
      </c>
      <c r="J316" s="48">
        <f t="shared" si="13"/>
        <v>18.662755411693301</v>
      </c>
      <c r="K316" s="17"/>
    </row>
    <row r="317" spans="2:11" s="6" customFormat="1" ht="16.5" customHeight="1">
      <c r="B317" s="33" t="s">
        <v>24</v>
      </c>
      <c r="C317" s="38">
        <f t="shared" si="12"/>
        <v>100</v>
      </c>
      <c r="D317" s="38">
        <f t="shared" si="13"/>
        <v>10.034392069593364</v>
      </c>
      <c r="E317" s="38">
        <f t="shared" si="13"/>
        <v>2.2354845235686831</v>
      </c>
      <c r="F317" s="38">
        <f t="shared" si="13"/>
        <v>1.4262593566659922</v>
      </c>
      <c r="G317" s="38">
        <f t="shared" si="13"/>
        <v>0.37426663969249441</v>
      </c>
      <c r="H317" s="38">
        <f t="shared" si="13"/>
        <v>64.606514262593564</v>
      </c>
      <c r="I317" s="38">
        <f t="shared" si="13"/>
        <v>2.4580214444669233</v>
      </c>
      <c r="J317" s="48">
        <f t="shared" si="13"/>
        <v>18.865061703418977</v>
      </c>
    </row>
    <row r="318" spans="2:11" s="6" customFormat="1" ht="16.5" customHeight="1">
      <c r="B318" s="33" t="s">
        <v>36</v>
      </c>
      <c r="C318" s="38">
        <v>100</v>
      </c>
      <c r="D318" s="38">
        <v>10</v>
      </c>
      <c r="E318" s="38">
        <v>2.2000000000000002</v>
      </c>
      <c r="F318" s="38">
        <v>1.4</v>
      </c>
      <c r="G318" s="38">
        <v>0.4</v>
      </c>
      <c r="H318" s="38">
        <v>64.599999999999994</v>
      </c>
      <c r="I318" s="38">
        <v>2.5</v>
      </c>
      <c r="J318" s="48">
        <v>18.900000000000006</v>
      </c>
    </row>
    <row r="319" spans="2:11" s="6" customFormat="1" ht="16.5" customHeight="1">
      <c r="B319" s="34" t="s">
        <v>37</v>
      </c>
      <c r="C319" s="37">
        <v>100</v>
      </c>
      <c r="D319" s="37">
        <v>10</v>
      </c>
      <c r="E319" s="37">
        <v>2.2000000000000002</v>
      </c>
      <c r="F319" s="37">
        <v>1.4</v>
      </c>
      <c r="G319" s="37">
        <v>0.4</v>
      </c>
      <c r="H319" s="37">
        <v>64.599999999999994</v>
      </c>
      <c r="I319" s="37">
        <v>2.4</v>
      </c>
      <c r="J319" s="47">
        <v>19</v>
      </c>
    </row>
    <row r="320" spans="2:11" s="6" customFormat="1" ht="16.5" customHeight="1">
      <c r="B320" s="33" t="s">
        <v>43</v>
      </c>
      <c r="C320" s="36">
        <v>100</v>
      </c>
      <c r="D320" s="36">
        <v>10</v>
      </c>
      <c r="E320" s="36">
        <v>2.2000000000000002</v>
      </c>
      <c r="F320" s="36">
        <v>1.5</v>
      </c>
      <c r="G320" s="36">
        <v>0.4</v>
      </c>
      <c r="H320" s="36">
        <v>64.599999999999994</v>
      </c>
      <c r="I320" s="36">
        <v>2.4</v>
      </c>
      <c r="J320" s="46">
        <v>18.899999999999999</v>
      </c>
    </row>
    <row r="321" spans="2:11" s="6" customFormat="1" ht="16.5" customHeight="1">
      <c r="B321" s="33" t="s">
        <v>45</v>
      </c>
      <c r="C321" s="38">
        <v>100</v>
      </c>
      <c r="D321" s="38">
        <v>10</v>
      </c>
      <c r="E321" s="38">
        <v>2.2000000000000002</v>
      </c>
      <c r="F321" s="38">
        <v>1.6</v>
      </c>
      <c r="G321" s="38">
        <v>0.4</v>
      </c>
      <c r="H321" s="38">
        <v>64.599999999999994</v>
      </c>
      <c r="I321" s="38">
        <v>2.4</v>
      </c>
      <c r="J321" s="38">
        <v>18.8</v>
      </c>
    </row>
    <row r="322" spans="2:11" s="6" customFormat="1" ht="16.5" customHeight="1">
      <c r="B322" s="59" t="s">
        <v>47</v>
      </c>
      <c r="C322" s="48">
        <v>100</v>
      </c>
      <c r="D322" s="48">
        <v>10</v>
      </c>
      <c r="E322" s="48">
        <v>2.2000000000000002</v>
      </c>
      <c r="F322" s="48">
        <v>1.6</v>
      </c>
      <c r="G322" s="48">
        <v>0.4</v>
      </c>
      <c r="H322" s="48">
        <v>64.599999999999994</v>
      </c>
      <c r="I322" s="48">
        <v>2.4</v>
      </c>
      <c r="J322" s="48">
        <v>18.8</v>
      </c>
    </row>
    <row r="323" spans="2:11" s="6" customFormat="1" ht="16.5" customHeight="1">
      <c r="B323" s="59" t="s">
        <v>48</v>
      </c>
      <c r="C323" s="48">
        <v>100</v>
      </c>
      <c r="D323" s="48">
        <v>10</v>
      </c>
      <c r="E323" s="48">
        <v>2.2000000000000002</v>
      </c>
      <c r="F323" s="48">
        <v>1.6</v>
      </c>
      <c r="G323" s="48">
        <v>0.4</v>
      </c>
      <c r="H323" s="48">
        <v>64.599999999999994</v>
      </c>
      <c r="I323" s="48">
        <v>2.4</v>
      </c>
      <c r="J323" s="48">
        <v>18.8</v>
      </c>
    </row>
    <row r="324" spans="2:11" s="6" customFormat="1" ht="16.5" customHeight="1">
      <c r="B324" s="59" t="s">
        <v>49</v>
      </c>
      <c r="C324" s="48">
        <v>100</v>
      </c>
      <c r="D324" s="48">
        <v>10</v>
      </c>
      <c r="E324" s="48">
        <v>2.2000000000000002</v>
      </c>
      <c r="F324" s="48">
        <v>1.6</v>
      </c>
      <c r="G324" s="48">
        <v>0.4</v>
      </c>
      <c r="H324" s="48">
        <v>64.599999999999994</v>
      </c>
      <c r="I324" s="48">
        <v>2.4</v>
      </c>
      <c r="J324" s="48">
        <v>18.8</v>
      </c>
    </row>
    <row r="325" spans="2:11" s="6" customFormat="1" ht="12" customHeight="1">
      <c r="B325" s="9"/>
      <c r="C325" s="12"/>
      <c r="D325" s="12"/>
      <c r="E325" s="12"/>
      <c r="F325" s="12"/>
      <c r="G325" s="12"/>
      <c r="H325" s="12"/>
      <c r="I325" s="12"/>
      <c r="J325" s="12"/>
    </row>
    <row r="326" spans="2:11" s="14" customFormat="1" ht="12" customHeight="1">
      <c r="B326" s="23" t="s">
        <v>31</v>
      </c>
      <c r="H326" s="61" t="s">
        <v>1</v>
      </c>
      <c r="I326" s="61"/>
      <c r="J326" s="61"/>
      <c r="K326" s="16"/>
    </row>
    <row r="327" spans="2:11" s="6" customFormat="1" ht="6.75" customHeight="1">
      <c r="H327" s="22"/>
      <c r="I327" s="22"/>
      <c r="J327" s="22"/>
      <c r="K327" s="17"/>
    </row>
    <row r="328" spans="2:11" s="13" customFormat="1" ht="18.75" customHeight="1">
      <c r="B328" s="31" t="s">
        <v>2</v>
      </c>
      <c r="C328" s="35" t="s">
        <v>3</v>
      </c>
      <c r="D328" s="35" t="s">
        <v>4</v>
      </c>
      <c r="E328" s="35" t="s">
        <v>5</v>
      </c>
      <c r="F328" s="35" t="s">
        <v>6</v>
      </c>
      <c r="G328" s="35" t="s">
        <v>7</v>
      </c>
      <c r="H328" s="35" t="s">
        <v>8</v>
      </c>
      <c r="I328" s="35" t="s">
        <v>9</v>
      </c>
      <c r="J328" s="45" t="s">
        <v>10</v>
      </c>
      <c r="K328" s="18"/>
    </row>
    <row r="329" spans="2:11" s="6" customFormat="1" ht="16.5" customHeight="1">
      <c r="B329" s="33" t="s">
        <v>11</v>
      </c>
      <c r="C329" s="28">
        <v>29.56</v>
      </c>
      <c r="D329" s="28">
        <v>20.79</v>
      </c>
      <c r="E329" s="28">
        <v>0.5</v>
      </c>
      <c r="F329" s="28">
        <v>2.09</v>
      </c>
      <c r="G329" s="28">
        <v>0.02</v>
      </c>
      <c r="H329" s="28">
        <v>0.23</v>
      </c>
      <c r="I329" s="28">
        <v>0.25</v>
      </c>
      <c r="J329" s="50">
        <v>5.68</v>
      </c>
    </row>
    <row r="330" spans="2:11" s="6" customFormat="1" ht="16.5" customHeight="1">
      <c r="B330" s="33">
        <v>18</v>
      </c>
      <c r="C330" s="28">
        <v>29.56</v>
      </c>
      <c r="D330" s="28">
        <v>20.78</v>
      </c>
      <c r="E330" s="28">
        <v>0.5</v>
      </c>
      <c r="F330" s="28">
        <v>2.2799999999999998</v>
      </c>
      <c r="G330" s="28">
        <v>0.01</v>
      </c>
      <c r="H330" s="28">
        <v>0.23</v>
      </c>
      <c r="I330" s="28">
        <v>0.25</v>
      </c>
      <c r="J330" s="50">
        <v>5.52</v>
      </c>
    </row>
    <row r="331" spans="2:11" s="6" customFormat="1" ht="16.5" customHeight="1">
      <c r="B331" s="33" t="s">
        <v>20</v>
      </c>
      <c r="C331" s="28">
        <v>29.56</v>
      </c>
      <c r="D331" s="28">
        <v>20.77</v>
      </c>
      <c r="E331" s="28">
        <v>0.49</v>
      </c>
      <c r="F331" s="28">
        <v>2.29</v>
      </c>
      <c r="G331" s="28">
        <v>0.01</v>
      </c>
      <c r="H331" s="28">
        <v>0.23</v>
      </c>
      <c r="I331" s="28">
        <v>0.25</v>
      </c>
      <c r="J331" s="50">
        <v>5.52</v>
      </c>
    </row>
    <row r="332" spans="2:11" s="6" customFormat="1" ht="16.5" customHeight="1">
      <c r="B332" s="34" t="s">
        <v>21</v>
      </c>
      <c r="C332" s="29">
        <v>29.56</v>
      </c>
      <c r="D332" s="29">
        <v>20.76</v>
      </c>
      <c r="E332" s="29">
        <v>0.49</v>
      </c>
      <c r="F332" s="29">
        <v>2.2999999999999998</v>
      </c>
      <c r="G332" s="29">
        <v>0.01</v>
      </c>
      <c r="H332" s="29">
        <v>0.23</v>
      </c>
      <c r="I332" s="29">
        <v>0.25</v>
      </c>
      <c r="J332" s="51">
        <v>5.52</v>
      </c>
    </row>
    <row r="333" spans="2:11" s="6" customFormat="1" ht="16.5" customHeight="1">
      <c r="B333" s="33" t="s">
        <v>22</v>
      </c>
      <c r="C333" s="28">
        <v>29.56</v>
      </c>
      <c r="D333" s="28">
        <v>20.74</v>
      </c>
      <c r="E333" s="28">
        <v>0.49</v>
      </c>
      <c r="F333" s="28">
        <v>2.33</v>
      </c>
      <c r="G333" s="28">
        <v>0.01</v>
      </c>
      <c r="H333" s="28">
        <v>0.23</v>
      </c>
      <c r="I333" s="28">
        <v>0.25</v>
      </c>
      <c r="J333" s="50">
        <v>5.51</v>
      </c>
    </row>
    <row r="334" spans="2:11" s="6" customFormat="1" ht="16.5" customHeight="1">
      <c r="B334" s="33">
        <v>22</v>
      </c>
      <c r="C334" s="28">
        <v>29.56</v>
      </c>
      <c r="D334" s="28">
        <v>20.65</v>
      </c>
      <c r="E334" s="28">
        <v>0.48</v>
      </c>
      <c r="F334" s="28">
        <v>2.35</v>
      </c>
      <c r="G334" s="28">
        <v>0.01</v>
      </c>
      <c r="H334" s="28">
        <v>0.23</v>
      </c>
      <c r="I334" s="28">
        <v>0.25</v>
      </c>
      <c r="J334" s="50">
        <v>5.59</v>
      </c>
    </row>
    <row r="335" spans="2:11" s="6" customFormat="1" ht="16.5" customHeight="1">
      <c r="B335" s="33">
        <v>23</v>
      </c>
      <c r="C335" s="28">
        <v>29.56</v>
      </c>
      <c r="D335" s="28">
        <v>20.64</v>
      </c>
      <c r="E335" s="28">
        <v>0.48</v>
      </c>
      <c r="F335" s="28">
        <v>2.35</v>
      </c>
      <c r="G335" s="28">
        <v>0.01</v>
      </c>
      <c r="H335" s="28">
        <v>0.23</v>
      </c>
      <c r="I335" s="28">
        <v>0.25</v>
      </c>
      <c r="J335" s="50">
        <v>5.6</v>
      </c>
    </row>
    <row r="336" spans="2:11" s="6" customFormat="1" ht="16.5" customHeight="1">
      <c r="B336" s="33">
        <v>24</v>
      </c>
      <c r="C336" s="28">
        <v>29.56</v>
      </c>
      <c r="D336" s="28">
        <v>20.55</v>
      </c>
      <c r="E336" s="28">
        <v>0.47</v>
      </c>
      <c r="F336" s="28">
        <v>2.36</v>
      </c>
      <c r="G336" s="28">
        <v>0.01</v>
      </c>
      <c r="H336" s="28">
        <v>0.23</v>
      </c>
      <c r="I336" s="28">
        <v>0.23</v>
      </c>
      <c r="J336" s="50">
        <v>5.71</v>
      </c>
    </row>
    <row r="337" spans="2:10" s="6" customFormat="1" ht="16.5" customHeight="1">
      <c r="B337" s="33">
        <v>25</v>
      </c>
      <c r="C337" s="28">
        <v>29.56</v>
      </c>
      <c r="D337" s="28">
        <v>20.54</v>
      </c>
      <c r="E337" s="28">
        <v>0.47</v>
      </c>
      <c r="F337" s="28">
        <v>2.37</v>
      </c>
      <c r="G337" s="28">
        <v>0.01</v>
      </c>
      <c r="H337" s="28">
        <v>0.23</v>
      </c>
      <c r="I337" s="28">
        <v>0.23</v>
      </c>
      <c r="J337" s="50">
        <v>5.71</v>
      </c>
    </row>
    <row r="338" spans="2:10" s="6" customFormat="1" ht="16.5" customHeight="1">
      <c r="B338" s="33">
        <v>26</v>
      </c>
      <c r="C338" s="28">
        <v>29.56</v>
      </c>
      <c r="D338" s="28">
        <v>20.54</v>
      </c>
      <c r="E338" s="28">
        <v>0.47</v>
      </c>
      <c r="F338" s="28">
        <v>2.38</v>
      </c>
      <c r="G338" s="28">
        <v>0.01</v>
      </c>
      <c r="H338" s="28">
        <v>0.23</v>
      </c>
      <c r="I338" s="28">
        <v>0.23</v>
      </c>
      <c r="J338" s="50">
        <v>5.71</v>
      </c>
    </row>
    <row r="339" spans="2:10" s="6" customFormat="1" ht="16.5" customHeight="1">
      <c r="B339" s="33">
        <v>27</v>
      </c>
      <c r="C339" s="30">
        <v>29.56</v>
      </c>
      <c r="D339" s="30">
        <v>20.52</v>
      </c>
      <c r="E339" s="30">
        <v>0.46</v>
      </c>
      <c r="F339" s="30">
        <v>2.39</v>
      </c>
      <c r="G339" s="30">
        <v>0.01</v>
      </c>
      <c r="H339" s="30">
        <v>0.23</v>
      </c>
      <c r="I339" s="30">
        <v>0.23</v>
      </c>
      <c r="J339" s="52">
        <v>5.72</v>
      </c>
    </row>
    <row r="340" spans="2:10" s="6" customFormat="1" ht="16.5" customHeight="1">
      <c r="B340" s="33" t="s">
        <v>24</v>
      </c>
      <c r="C340" s="30">
        <v>29.56</v>
      </c>
      <c r="D340" s="30">
        <v>20.48</v>
      </c>
      <c r="E340" s="30">
        <v>0.46</v>
      </c>
      <c r="F340" s="30">
        <v>2.39</v>
      </c>
      <c r="G340" s="30">
        <v>0.01</v>
      </c>
      <c r="H340" s="30">
        <v>0.23</v>
      </c>
      <c r="I340" s="30">
        <v>0.23</v>
      </c>
      <c r="J340" s="52">
        <v>5.76</v>
      </c>
    </row>
    <row r="341" spans="2:10" s="6" customFormat="1" ht="16.5" customHeight="1">
      <c r="B341" s="33" t="s">
        <v>36</v>
      </c>
      <c r="C341" s="30">
        <v>29.56</v>
      </c>
      <c r="D341" s="30">
        <v>20.47</v>
      </c>
      <c r="E341" s="30">
        <v>0.46</v>
      </c>
      <c r="F341" s="30">
        <v>2.4</v>
      </c>
      <c r="G341" s="30">
        <v>0.01</v>
      </c>
      <c r="H341" s="30">
        <v>0.23</v>
      </c>
      <c r="I341" s="30">
        <v>0.23</v>
      </c>
      <c r="J341" s="52">
        <v>5.76</v>
      </c>
    </row>
    <row r="342" spans="2:10" s="6" customFormat="1" ht="16.5" customHeight="1">
      <c r="B342" s="34" t="s">
        <v>37</v>
      </c>
      <c r="C342" s="29">
        <v>29.56</v>
      </c>
      <c r="D342" s="29">
        <v>20.47</v>
      </c>
      <c r="E342" s="29">
        <v>0.46</v>
      </c>
      <c r="F342" s="29">
        <v>2.4</v>
      </c>
      <c r="G342" s="29">
        <v>0.01</v>
      </c>
      <c r="H342" s="29">
        <v>0.23</v>
      </c>
      <c r="I342" s="29">
        <v>0.23</v>
      </c>
      <c r="J342" s="51">
        <v>5.76</v>
      </c>
    </row>
    <row r="343" spans="2:10" s="6" customFormat="1" ht="16.5" customHeight="1">
      <c r="B343" s="33" t="s">
        <v>43</v>
      </c>
      <c r="C343" s="28">
        <v>29.56</v>
      </c>
      <c r="D343" s="28">
        <v>20.46</v>
      </c>
      <c r="E343" s="28">
        <v>0.46</v>
      </c>
      <c r="F343" s="28">
        <v>2.41</v>
      </c>
      <c r="G343" s="28">
        <v>0.01</v>
      </c>
      <c r="H343" s="28">
        <v>0.23</v>
      </c>
      <c r="I343" s="28">
        <v>0.23</v>
      </c>
      <c r="J343" s="50">
        <v>5.76</v>
      </c>
    </row>
    <row r="344" spans="2:10" s="6" customFormat="1" ht="16.5" customHeight="1">
      <c r="B344" s="33" t="s">
        <v>45</v>
      </c>
      <c r="C344" s="30">
        <v>29.56</v>
      </c>
      <c r="D344" s="30">
        <v>20.46</v>
      </c>
      <c r="E344" s="30">
        <v>0.46</v>
      </c>
      <c r="F344" s="30">
        <v>2.41</v>
      </c>
      <c r="G344" s="30">
        <v>0.01</v>
      </c>
      <c r="H344" s="30">
        <v>0.23</v>
      </c>
      <c r="I344" s="30">
        <v>0.23</v>
      </c>
      <c r="J344" s="30">
        <v>5.76</v>
      </c>
    </row>
    <row r="345" spans="2:10" s="6" customFormat="1" ht="16.5" customHeight="1">
      <c r="B345" s="59" t="s">
        <v>47</v>
      </c>
      <c r="C345" s="52">
        <v>29.56</v>
      </c>
      <c r="D345" s="52">
        <v>20.45</v>
      </c>
      <c r="E345" s="52">
        <v>0.46</v>
      </c>
      <c r="F345" s="52">
        <v>2.42</v>
      </c>
      <c r="G345" s="52">
        <v>0.01</v>
      </c>
      <c r="H345" s="52">
        <v>0.23</v>
      </c>
      <c r="I345" s="52">
        <v>0.23</v>
      </c>
      <c r="J345" s="52">
        <v>5.76</v>
      </c>
    </row>
    <row r="346" spans="2:10" s="6" customFormat="1" ht="16.5" customHeight="1">
      <c r="B346" s="59" t="s">
        <v>48</v>
      </c>
      <c r="C346" s="52">
        <v>29.56</v>
      </c>
      <c r="D346" s="52">
        <v>20.440000000000001</v>
      </c>
      <c r="E346" s="52">
        <v>0.47</v>
      </c>
      <c r="F346" s="52">
        <v>2.4300000000000002</v>
      </c>
      <c r="G346" s="52">
        <v>0.01</v>
      </c>
      <c r="H346" s="52">
        <v>0.23</v>
      </c>
      <c r="I346" s="52">
        <v>0.23</v>
      </c>
      <c r="J346" s="52">
        <v>5.76</v>
      </c>
    </row>
    <row r="347" spans="2:10" s="6" customFormat="1" ht="16.5" customHeight="1">
      <c r="B347" s="59" t="s">
        <v>49</v>
      </c>
      <c r="C347" s="52">
        <v>29.56</v>
      </c>
      <c r="D347" s="52">
        <v>20.43</v>
      </c>
      <c r="E347" s="52">
        <v>0.46</v>
      </c>
      <c r="F347" s="52">
        <v>2.4300000000000002</v>
      </c>
      <c r="G347" s="52">
        <v>0.01</v>
      </c>
      <c r="H347" s="52">
        <v>0.23</v>
      </c>
      <c r="I347" s="52">
        <v>0.23</v>
      </c>
      <c r="J347" s="52">
        <v>5.76</v>
      </c>
    </row>
    <row r="348" spans="2:10" s="6" customFormat="1" ht="12" customHeight="1">
      <c r="B348" s="9"/>
      <c r="C348" s="10"/>
      <c r="D348" s="10"/>
      <c r="E348" s="10"/>
      <c r="F348" s="10"/>
      <c r="G348" s="10"/>
      <c r="H348" s="10"/>
      <c r="I348" s="10"/>
      <c r="J348" s="10"/>
    </row>
    <row r="349" spans="2:10" s="14" customFormat="1" ht="12" customHeight="1">
      <c r="B349" s="21" t="s">
        <v>17</v>
      </c>
      <c r="C349" s="16"/>
      <c r="D349" s="16"/>
      <c r="E349" s="16"/>
      <c r="F349" s="16"/>
      <c r="G349" s="16"/>
      <c r="H349" s="61" t="s">
        <v>18</v>
      </c>
      <c r="I349" s="61"/>
      <c r="J349" s="61"/>
    </row>
    <row r="350" spans="2:10" s="6" customFormat="1" ht="6.75" customHeight="1">
      <c r="H350" s="22"/>
      <c r="I350" s="22"/>
      <c r="J350" s="22"/>
    </row>
    <row r="351" spans="2:10" s="13" customFormat="1" ht="18.75" customHeight="1">
      <c r="B351" s="31" t="s">
        <v>2</v>
      </c>
      <c r="C351" s="35" t="s">
        <v>3</v>
      </c>
      <c r="D351" s="35" t="s">
        <v>4</v>
      </c>
      <c r="E351" s="35" t="s">
        <v>5</v>
      </c>
      <c r="F351" s="35" t="s">
        <v>6</v>
      </c>
      <c r="G351" s="35" t="s">
        <v>7</v>
      </c>
      <c r="H351" s="35" t="s">
        <v>8</v>
      </c>
      <c r="I351" s="35" t="s">
        <v>9</v>
      </c>
      <c r="J351" s="45" t="s">
        <v>10</v>
      </c>
    </row>
    <row r="352" spans="2:10" s="6" customFormat="1" ht="16.5" customHeight="1">
      <c r="B352" s="33" t="s">
        <v>11</v>
      </c>
      <c r="C352" s="36">
        <v>100.0001488500186</v>
      </c>
      <c r="D352" s="36">
        <v>70.331633781863545</v>
      </c>
      <c r="E352" s="36">
        <v>1.6914774839313023</v>
      </c>
      <c r="F352" s="36">
        <v>7.0703758828328427</v>
      </c>
      <c r="G352" s="36">
        <v>6.7659099357252089E-2</v>
      </c>
      <c r="H352" s="36">
        <v>0.77807964260839901</v>
      </c>
      <c r="I352" s="36">
        <v>0.84573874196565113</v>
      </c>
      <c r="J352" s="46">
        <v>19.215184217459591</v>
      </c>
    </row>
    <row r="353" spans="2:10" s="6" customFormat="1" ht="16.5" customHeight="1">
      <c r="B353" s="33">
        <v>18</v>
      </c>
      <c r="C353" s="36">
        <v>100.0001488500186</v>
      </c>
      <c r="D353" s="36">
        <v>70.3</v>
      </c>
      <c r="E353" s="36">
        <v>1.6914774839313023</v>
      </c>
      <c r="F353" s="36">
        <v>7.7</v>
      </c>
      <c r="G353" s="36">
        <v>0</v>
      </c>
      <c r="H353" s="36">
        <v>0.77807964260839901</v>
      </c>
      <c r="I353" s="36">
        <v>0.84573874196565113</v>
      </c>
      <c r="J353" s="46">
        <v>18.7</v>
      </c>
    </row>
    <row r="354" spans="2:10" s="6" customFormat="1" ht="16.5" customHeight="1">
      <c r="B354" s="33" t="s">
        <v>20</v>
      </c>
      <c r="C354" s="36">
        <v>100</v>
      </c>
      <c r="D354" s="36">
        <v>70.3</v>
      </c>
      <c r="E354" s="36">
        <v>1.7</v>
      </c>
      <c r="F354" s="36">
        <v>7.7</v>
      </c>
      <c r="G354" s="36">
        <v>0</v>
      </c>
      <c r="H354" s="36">
        <v>0.8</v>
      </c>
      <c r="I354" s="36">
        <v>0.8</v>
      </c>
      <c r="J354" s="46">
        <v>18.7</v>
      </c>
    </row>
    <row r="355" spans="2:10" s="6" customFormat="1" ht="16.5" customHeight="1">
      <c r="B355" s="34" t="s">
        <v>21</v>
      </c>
      <c r="C355" s="37">
        <v>100</v>
      </c>
      <c r="D355" s="37">
        <v>70.2</v>
      </c>
      <c r="E355" s="37">
        <v>1.7</v>
      </c>
      <c r="F355" s="37">
        <v>7.8</v>
      </c>
      <c r="G355" s="37">
        <v>0</v>
      </c>
      <c r="H355" s="37">
        <v>0.8</v>
      </c>
      <c r="I355" s="37">
        <v>0.8</v>
      </c>
      <c r="J355" s="47">
        <v>18.7</v>
      </c>
    </row>
    <row r="356" spans="2:10" s="6" customFormat="1" ht="16.5" customHeight="1">
      <c r="B356" s="33" t="s">
        <v>22</v>
      </c>
      <c r="C356" s="36">
        <f t="shared" ref="C356:C363" si="14">SUM(D356:J356)</f>
        <v>99.999999999999986</v>
      </c>
      <c r="D356" s="36">
        <f t="shared" ref="D356:J363" si="15">D333/$C333*100</f>
        <v>70.162381596752368</v>
      </c>
      <c r="E356" s="36">
        <f t="shared" si="15"/>
        <v>1.6576454668470908</v>
      </c>
      <c r="F356" s="36">
        <f t="shared" si="15"/>
        <v>7.8822733423545346</v>
      </c>
      <c r="G356" s="36">
        <f t="shared" si="15"/>
        <v>3.3829499323410013E-2</v>
      </c>
      <c r="H356" s="36">
        <f t="shared" si="15"/>
        <v>0.77807848443843031</v>
      </c>
      <c r="I356" s="36">
        <f t="shared" si="15"/>
        <v>0.84573748308525032</v>
      </c>
      <c r="J356" s="46">
        <f t="shared" si="15"/>
        <v>18.640054127198919</v>
      </c>
    </row>
    <row r="357" spans="2:10" s="6" customFormat="1" ht="16.5" customHeight="1">
      <c r="B357" s="33">
        <v>22</v>
      </c>
      <c r="C357" s="36">
        <f t="shared" si="14"/>
        <v>99.999999999999972</v>
      </c>
      <c r="D357" s="36">
        <f t="shared" si="15"/>
        <v>69.857916102841671</v>
      </c>
      <c r="E357" s="36">
        <f t="shared" si="15"/>
        <v>1.6238159675236805</v>
      </c>
      <c r="F357" s="36">
        <f t="shared" si="15"/>
        <v>7.9499323410013538</v>
      </c>
      <c r="G357" s="36">
        <f t="shared" si="15"/>
        <v>3.3829499323410013E-2</v>
      </c>
      <c r="H357" s="36">
        <f t="shared" si="15"/>
        <v>0.77807848443843031</v>
      </c>
      <c r="I357" s="36">
        <f t="shared" si="15"/>
        <v>0.84573748308525032</v>
      </c>
      <c r="J357" s="46">
        <f t="shared" si="15"/>
        <v>18.910690121786196</v>
      </c>
    </row>
    <row r="358" spans="2:10" s="6" customFormat="1" ht="16.5" customHeight="1">
      <c r="B358" s="33">
        <v>23</v>
      </c>
      <c r="C358" s="36">
        <f t="shared" si="14"/>
        <v>100</v>
      </c>
      <c r="D358" s="36">
        <f t="shared" si="15"/>
        <v>69.824086603518282</v>
      </c>
      <c r="E358" s="36">
        <f t="shared" si="15"/>
        <v>1.6238159675236805</v>
      </c>
      <c r="F358" s="36">
        <f t="shared" si="15"/>
        <v>7.9499323410013538</v>
      </c>
      <c r="G358" s="36">
        <f t="shared" si="15"/>
        <v>3.3829499323410013E-2</v>
      </c>
      <c r="H358" s="36">
        <f t="shared" si="15"/>
        <v>0.77807848443843031</v>
      </c>
      <c r="I358" s="36">
        <f t="shared" si="15"/>
        <v>0.84573748308525032</v>
      </c>
      <c r="J358" s="46">
        <f t="shared" si="15"/>
        <v>18.944519621109606</v>
      </c>
    </row>
    <row r="359" spans="2:10" s="6" customFormat="1" ht="16.5" customHeight="1">
      <c r="B359" s="33">
        <v>24</v>
      </c>
      <c r="C359" s="36">
        <f t="shared" si="14"/>
        <v>99.999999999999986</v>
      </c>
      <c r="D359" s="36">
        <f t="shared" si="15"/>
        <v>69.519621109607584</v>
      </c>
      <c r="E359" s="36">
        <f t="shared" si="15"/>
        <v>1.5899864682002707</v>
      </c>
      <c r="F359" s="36">
        <f t="shared" si="15"/>
        <v>7.983761840324763</v>
      </c>
      <c r="G359" s="36">
        <f t="shared" si="15"/>
        <v>3.3829499323410013E-2</v>
      </c>
      <c r="H359" s="36">
        <f t="shared" si="15"/>
        <v>0.77807848443843031</v>
      </c>
      <c r="I359" s="36">
        <f t="shared" si="15"/>
        <v>0.77807848443843031</v>
      </c>
      <c r="J359" s="46">
        <f t="shared" si="15"/>
        <v>19.31664411366712</v>
      </c>
    </row>
    <row r="360" spans="2:10" s="6" customFormat="1" ht="16.5" customHeight="1">
      <c r="B360" s="33">
        <v>25</v>
      </c>
      <c r="C360" s="36">
        <f t="shared" si="14"/>
        <v>99.999999999999986</v>
      </c>
      <c r="D360" s="36">
        <f t="shared" si="15"/>
        <v>69.485791610284167</v>
      </c>
      <c r="E360" s="36">
        <f t="shared" si="15"/>
        <v>1.5899864682002707</v>
      </c>
      <c r="F360" s="36">
        <f t="shared" si="15"/>
        <v>8.0175913396481739</v>
      </c>
      <c r="G360" s="36">
        <f t="shared" si="15"/>
        <v>3.3829499323410013E-2</v>
      </c>
      <c r="H360" s="36">
        <f t="shared" si="15"/>
        <v>0.77807848443843031</v>
      </c>
      <c r="I360" s="36">
        <f t="shared" si="15"/>
        <v>0.77807848443843031</v>
      </c>
      <c r="J360" s="46">
        <f t="shared" si="15"/>
        <v>19.31664411366712</v>
      </c>
    </row>
    <row r="361" spans="2:10" s="6" customFormat="1" ht="16.5" customHeight="1">
      <c r="B361" s="33">
        <v>26</v>
      </c>
      <c r="C361" s="36">
        <f t="shared" si="14"/>
        <v>100.03382949932339</v>
      </c>
      <c r="D361" s="36">
        <f t="shared" si="15"/>
        <v>69.485791610284167</v>
      </c>
      <c r="E361" s="36">
        <f t="shared" si="15"/>
        <v>1.5899864682002707</v>
      </c>
      <c r="F361" s="36">
        <f t="shared" si="15"/>
        <v>8.051420838971584</v>
      </c>
      <c r="G361" s="36">
        <f t="shared" si="15"/>
        <v>3.3829499323410013E-2</v>
      </c>
      <c r="H361" s="36">
        <f t="shared" si="15"/>
        <v>0.77807848443843031</v>
      </c>
      <c r="I361" s="36">
        <f t="shared" si="15"/>
        <v>0.77807848443843031</v>
      </c>
      <c r="J361" s="46">
        <f t="shared" si="15"/>
        <v>19.31664411366712</v>
      </c>
    </row>
    <row r="362" spans="2:10" s="6" customFormat="1" ht="16.5" customHeight="1">
      <c r="B362" s="33">
        <v>27</v>
      </c>
      <c r="C362" s="38">
        <f t="shared" si="14"/>
        <v>99.999999999999986</v>
      </c>
      <c r="D362" s="38">
        <f t="shared" si="15"/>
        <v>69.418132611637347</v>
      </c>
      <c r="E362" s="38">
        <f t="shared" si="15"/>
        <v>1.5561569688768606</v>
      </c>
      <c r="F362" s="38">
        <f t="shared" si="15"/>
        <v>8.0852503382949941</v>
      </c>
      <c r="G362" s="38">
        <f t="shared" si="15"/>
        <v>3.3829499323410013E-2</v>
      </c>
      <c r="H362" s="38">
        <f t="shared" si="15"/>
        <v>0.77807848443843031</v>
      </c>
      <c r="I362" s="38">
        <f t="shared" si="15"/>
        <v>0.77807848443843031</v>
      </c>
      <c r="J362" s="48">
        <f t="shared" si="15"/>
        <v>19.350473612990527</v>
      </c>
    </row>
    <row r="363" spans="2:10" s="6" customFormat="1" ht="16.5" customHeight="1">
      <c r="B363" s="33" t="s">
        <v>24</v>
      </c>
      <c r="C363" s="38">
        <f t="shared" si="14"/>
        <v>99.999999999999986</v>
      </c>
      <c r="D363" s="38">
        <f t="shared" si="15"/>
        <v>69.282814614343707</v>
      </c>
      <c r="E363" s="38">
        <f t="shared" si="15"/>
        <v>1.5561569688768606</v>
      </c>
      <c r="F363" s="38">
        <f t="shared" si="15"/>
        <v>8.0852503382949941</v>
      </c>
      <c r="G363" s="38">
        <f t="shared" si="15"/>
        <v>3.3829499323410013E-2</v>
      </c>
      <c r="H363" s="38">
        <f t="shared" si="15"/>
        <v>0.77807848443843031</v>
      </c>
      <c r="I363" s="38">
        <f t="shared" si="15"/>
        <v>0.77807848443843031</v>
      </c>
      <c r="J363" s="48">
        <f t="shared" si="15"/>
        <v>19.485791610284167</v>
      </c>
    </row>
    <row r="364" spans="2:10" s="6" customFormat="1" ht="16.5" customHeight="1">
      <c r="B364" s="33" t="s">
        <v>36</v>
      </c>
      <c r="C364" s="38">
        <v>100</v>
      </c>
      <c r="D364" s="38">
        <v>69.3</v>
      </c>
      <c r="E364" s="38">
        <v>1.6</v>
      </c>
      <c r="F364" s="38">
        <v>8.1</v>
      </c>
      <c r="G364" s="38">
        <v>0</v>
      </c>
      <c r="H364" s="38">
        <v>0.8</v>
      </c>
      <c r="I364" s="38">
        <v>0.8</v>
      </c>
      <c r="J364" s="48">
        <v>19.40000000000002</v>
      </c>
    </row>
    <row r="365" spans="2:10" s="6" customFormat="1" ht="16.5" customHeight="1">
      <c r="B365" s="34" t="s">
        <v>39</v>
      </c>
      <c r="C365" s="37">
        <v>100</v>
      </c>
      <c r="D365" s="37">
        <v>69.2</v>
      </c>
      <c r="E365" s="37">
        <v>1.6</v>
      </c>
      <c r="F365" s="37">
        <v>8.1</v>
      </c>
      <c r="G365" s="37">
        <v>0</v>
      </c>
      <c r="H365" s="37">
        <v>0.8</v>
      </c>
      <c r="I365" s="37">
        <v>0.8</v>
      </c>
      <c r="J365" s="47">
        <v>19.500000000000014</v>
      </c>
    </row>
    <row r="366" spans="2:10" s="6" customFormat="1" ht="16.5" customHeight="1">
      <c r="B366" s="33" t="s">
        <v>43</v>
      </c>
      <c r="C366" s="36">
        <v>100</v>
      </c>
      <c r="D366" s="36">
        <v>69.2</v>
      </c>
      <c r="E366" s="36">
        <v>1.6</v>
      </c>
      <c r="F366" s="36">
        <v>8.1999999999999993</v>
      </c>
      <c r="G366" s="36">
        <v>0</v>
      </c>
      <c r="H366" s="36">
        <v>0.8</v>
      </c>
      <c r="I366" s="36">
        <v>0.8</v>
      </c>
      <c r="J366" s="46">
        <v>19.399999999999999</v>
      </c>
    </row>
    <row r="367" spans="2:10" s="6" customFormat="1" ht="16.5" customHeight="1">
      <c r="B367" s="33" t="s">
        <v>45</v>
      </c>
      <c r="C367" s="38">
        <v>100</v>
      </c>
      <c r="D367" s="38">
        <v>69.2</v>
      </c>
      <c r="E367" s="38">
        <v>1.6</v>
      </c>
      <c r="F367" s="38">
        <v>8.1999999999999993</v>
      </c>
      <c r="G367" s="38">
        <v>0</v>
      </c>
      <c r="H367" s="38">
        <v>0.8</v>
      </c>
      <c r="I367" s="38">
        <v>0.8</v>
      </c>
      <c r="J367" s="38">
        <v>19.399999999999999</v>
      </c>
    </row>
    <row r="368" spans="2:10" s="6" customFormat="1" ht="16.5" customHeight="1">
      <c r="B368" s="59" t="s">
        <v>47</v>
      </c>
      <c r="C368" s="48">
        <v>100</v>
      </c>
      <c r="D368" s="48">
        <v>69.2</v>
      </c>
      <c r="E368" s="48">
        <v>1.6</v>
      </c>
      <c r="F368" s="48">
        <v>8.1999999999999993</v>
      </c>
      <c r="G368" s="48">
        <v>0</v>
      </c>
      <c r="H368" s="48">
        <v>0.8</v>
      </c>
      <c r="I368" s="48">
        <v>0.8</v>
      </c>
      <c r="J368" s="48">
        <v>19.399999999999999</v>
      </c>
    </row>
    <row r="369" spans="2:10" s="6" customFormat="1" ht="16.5" customHeight="1">
      <c r="B369" s="59" t="s">
        <v>48</v>
      </c>
      <c r="C369" s="48">
        <v>100</v>
      </c>
      <c r="D369" s="48">
        <v>69.2</v>
      </c>
      <c r="E369" s="48">
        <v>1.6</v>
      </c>
      <c r="F369" s="48">
        <v>8.1999999999999993</v>
      </c>
      <c r="G369" s="48">
        <v>0</v>
      </c>
      <c r="H369" s="48">
        <v>0.8</v>
      </c>
      <c r="I369" s="48">
        <v>0.8</v>
      </c>
      <c r="J369" s="48">
        <v>19.399999999999999</v>
      </c>
    </row>
    <row r="370" spans="2:10" s="6" customFormat="1" ht="16.5" customHeight="1">
      <c r="B370" s="59" t="s">
        <v>49</v>
      </c>
      <c r="C370" s="48">
        <v>100</v>
      </c>
      <c r="D370" s="48">
        <v>69.099999999999994</v>
      </c>
      <c r="E370" s="48">
        <v>1.6</v>
      </c>
      <c r="F370" s="48">
        <v>8.1999999999999993</v>
      </c>
      <c r="G370" s="48">
        <v>0</v>
      </c>
      <c r="H370" s="48">
        <v>0.8</v>
      </c>
      <c r="I370" s="48">
        <v>0.8</v>
      </c>
      <c r="J370" s="48">
        <v>19.5</v>
      </c>
    </row>
    <row r="371" spans="2:10" s="6" customFormat="1" ht="12" customHeight="1">
      <c r="B371" s="9"/>
      <c r="C371" s="12"/>
      <c r="D371" s="12"/>
      <c r="E371" s="12"/>
      <c r="F371" s="12"/>
      <c r="G371" s="12"/>
      <c r="H371" s="12"/>
      <c r="I371" s="12"/>
      <c r="J371" s="12"/>
    </row>
    <row r="372" spans="2:10" s="14" customFormat="1" ht="12" customHeight="1">
      <c r="B372" s="23" t="s">
        <v>32</v>
      </c>
      <c r="H372" s="61" t="s">
        <v>1</v>
      </c>
      <c r="I372" s="61"/>
      <c r="J372" s="61"/>
    </row>
    <row r="373" spans="2:10" s="6" customFormat="1" ht="6.75" customHeight="1">
      <c r="H373" s="22"/>
      <c r="I373" s="22"/>
      <c r="J373" s="22"/>
    </row>
    <row r="374" spans="2:10" s="13" customFormat="1" ht="18.75" customHeight="1">
      <c r="B374" s="31" t="s">
        <v>2</v>
      </c>
      <c r="C374" s="35" t="s">
        <v>3</v>
      </c>
      <c r="D374" s="35" t="s">
        <v>4</v>
      </c>
      <c r="E374" s="35" t="s">
        <v>5</v>
      </c>
      <c r="F374" s="35" t="s">
        <v>6</v>
      </c>
      <c r="G374" s="35" t="s">
        <v>7</v>
      </c>
      <c r="H374" s="35" t="s">
        <v>8</v>
      </c>
      <c r="I374" s="35" t="s">
        <v>9</v>
      </c>
      <c r="J374" s="45" t="s">
        <v>10</v>
      </c>
    </row>
    <row r="375" spans="2:10" s="6" customFormat="1" ht="16.5" customHeight="1">
      <c r="B375" s="33" t="s">
        <v>11</v>
      </c>
      <c r="C375" s="28">
        <v>103.36</v>
      </c>
      <c r="D375" s="28">
        <v>27.34</v>
      </c>
      <c r="E375" s="28">
        <v>1.05</v>
      </c>
      <c r="F375" s="28">
        <v>2.38</v>
      </c>
      <c r="G375" s="28">
        <v>7.0000000000000007E-2</v>
      </c>
      <c r="H375" s="28">
        <v>3.97</v>
      </c>
      <c r="I375" s="28">
        <v>2.5</v>
      </c>
      <c r="J375" s="50">
        <v>66.05</v>
      </c>
    </row>
    <row r="376" spans="2:10" s="6" customFormat="1" ht="16.5" customHeight="1">
      <c r="B376" s="33">
        <v>18</v>
      </c>
      <c r="C376" s="28">
        <v>103.36</v>
      </c>
      <c r="D376" s="28">
        <v>27.34</v>
      </c>
      <c r="E376" s="28">
        <v>1.05</v>
      </c>
      <c r="F376" s="28">
        <v>2.39</v>
      </c>
      <c r="G376" s="28">
        <v>7.0000000000000007E-2</v>
      </c>
      <c r="H376" s="28">
        <v>5.12</v>
      </c>
      <c r="I376" s="28">
        <v>2.5099999999999998</v>
      </c>
      <c r="J376" s="50">
        <v>64.86</v>
      </c>
    </row>
    <row r="377" spans="2:10" s="6" customFormat="1" ht="16.5" customHeight="1">
      <c r="B377" s="33" t="s">
        <v>20</v>
      </c>
      <c r="C377" s="28">
        <v>103.36</v>
      </c>
      <c r="D377" s="28">
        <v>27.33</v>
      </c>
      <c r="E377" s="28">
        <v>1.04</v>
      </c>
      <c r="F377" s="28">
        <v>2.42</v>
      </c>
      <c r="G377" s="28">
        <v>7.0000000000000007E-2</v>
      </c>
      <c r="H377" s="28">
        <v>5.13</v>
      </c>
      <c r="I377" s="28">
        <v>2.5099999999999998</v>
      </c>
      <c r="J377" s="50">
        <v>64.86</v>
      </c>
    </row>
    <row r="378" spans="2:10" s="6" customFormat="1" ht="16.5" customHeight="1">
      <c r="B378" s="34" t="s">
        <v>21</v>
      </c>
      <c r="C378" s="29">
        <v>103.36</v>
      </c>
      <c r="D378" s="29">
        <v>27.4</v>
      </c>
      <c r="E378" s="29">
        <v>1.03</v>
      </c>
      <c r="F378" s="29">
        <v>2.46</v>
      </c>
      <c r="G378" s="29">
        <v>7.0000000000000007E-2</v>
      </c>
      <c r="H378" s="29">
        <v>5.15</v>
      </c>
      <c r="I378" s="29">
        <v>2.44</v>
      </c>
      <c r="J378" s="51">
        <v>64.81</v>
      </c>
    </row>
    <row r="379" spans="2:10" s="6" customFormat="1" ht="16.5" customHeight="1">
      <c r="B379" s="33" t="s">
        <v>22</v>
      </c>
      <c r="C379" s="28">
        <v>103.36</v>
      </c>
      <c r="D379" s="28">
        <v>27.41</v>
      </c>
      <c r="E379" s="28">
        <v>1.01</v>
      </c>
      <c r="F379" s="28">
        <v>2.48</v>
      </c>
      <c r="G379" s="28">
        <v>7.0000000000000007E-2</v>
      </c>
      <c r="H379" s="28">
        <v>5.16</v>
      </c>
      <c r="I379" s="28">
        <v>2.37</v>
      </c>
      <c r="J379" s="50">
        <v>64.849999999999994</v>
      </c>
    </row>
    <row r="380" spans="2:10" s="6" customFormat="1" ht="16.5" customHeight="1">
      <c r="B380" s="33">
        <v>22</v>
      </c>
      <c r="C380" s="28">
        <v>103.36</v>
      </c>
      <c r="D380" s="28">
        <v>27.42</v>
      </c>
      <c r="E380" s="28">
        <v>1</v>
      </c>
      <c r="F380" s="28">
        <v>2.4900000000000002</v>
      </c>
      <c r="G380" s="28">
        <v>7.0000000000000007E-2</v>
      </c>
      <c r="H380" s="28">
        <v>5.21</v>
      </c>
      <c r="I380" s="28">
        <v>2.33</v>
      </c>
      <c r="J380" s="50">
        <v>64.83</v>
      </c>
    </row>
    <row r="381" spans="2:10" s="6" customFormat="1" ht="16.5" customHeight="1">
      <c r="B381" s="33">
        <v>23</v>
      </c>
      <c r="C381" s="28">
        <v>103.36</v>
      </c>
      <c r="D381" s="28">
        <v>27.43</v>
      </c>
      <c r="E381" s="28">
        <v>1</v>
      </c>
      <c r="F381" s="28">
        <v>2.5</v>
      </c>
      <c r="G381" s="28">
        <v>7.0000000000000007E-2</v>
      </c>
      <c r="H381" s="28">
        <v>5.22</v>
      </c>
      <c r="I381" s="28">
        <v>2.3199999999999998</v>
      </c>
      <c r="J381" s="50">
        <v>64.819999999999993</v>
      </c>
    </row>
    <row r="382" spans="2:10" s="6" customFormat="1" ht="16.5" customHeight="1">
      <c r="B382" s="33">
        <v>24</v>
      </c>
      <c r="C382" s="28">
        <v>103.36</v>
      </c>
      <c r="D382" s="28">
        <v>27.47</v>
      </c>
      <c r="E382" s="28">
        <v>0.99</v>
      </c>
      <c r="F382" s="28">
        <v>2.5</v>
      </c>
      <c r="G382" s="28">
        <v>7.0000000000000007E-2</v>
      </c>
      <c r="H382" s="28">
        <v>5.21</v>
      </c>
      <c r="I382" s="28">
        <v>2.31</v>
      </c>
      <c r="J382" s="50">
        <v>64.81</v>
      </c>
    </row>
    <row r="383" spans="2:10" s="6" customFormat="1" ht="16.5" customHeight="1">
      <c r="B383" s="33">
        <v>25</v>
      </c>
      <c r="C383" s="28">
        <v>103.36</v>
      </c>
      <c r="D383" s="28">
        <v>27.47</v>
      </c>
      <c r="E383" s="28">
        <v>0.98</v>
      </c>
      <c r="F383" s="28">
        <v>2.5</v>
      </c>
      <c r="G383" s="28">
        <v>7.0000000000000007E-2</v>
      </c>
      <c r="H383" s="28">
        <v>5.21</v>
      </c>
      <c r="I383" s="28">
        <v>2.31</v>
      </c>
      <c r="J383" s="50">
        <v>64.81</v>
      </c>
    </row>
    <row r="384" spans="2:10" s="6" customFormat="1" ht="16.5" customHeight="1">
      <c r="B384" s="33">
        <v>26</v>
      </c>
      <c r="C384" s="28">
        <v>103.36</v>
      </c>
      <c r="D384" s="28">
        <v>27.48</v>
      </c>
      <c r="E384" s="28">
        <v>0.98</v>
      </c>
      <c r="F384" s="28">
        <v>2.5099999999999998</v>
      </c>
      <c r="G384" s="28">
        <v>7.0000000000000007E-2</v>
      </c>
      <c r="H384" s="28">
        <v>5.21</v>
      </c>
      <c r="I384" s="28">
        <v>2.2999999999999998</v>
      </c>
      <c r="J384" s="50">
        <v>64.81</v>
      </c>
    </row>
    <row r="385" spans="2:10" s="6" customFormat="1" ht="16.5" customHeight="1">
      <c r="B385" s="33">
        <v>27</v>
      </c>
      <c r="C385" s="30">
        <v>103.37</v>
      </c>
      <c r="D385" s="30">
        <v>27.5</v>
      </c>
      <c r="E385" s="30">
        <v>0.95</v>
      </c>
      <c r="F385" s="30">
        <v>2.5299999999999998</v>
      </c>
      <c r="G385" s="30">
        <v>7.0000000000000007E-2</v>
      </c>
      <c r="H385" s="30">
        <v>5.25</v>
      </c>
      <c r="I385" s="30">
        <v>2.2599999999999998</v>
      </c>
      <c r="J385" s="52">
        <v>64.81</v>
      </c>
    </row>
    <row r="386" spans="2:10" s="6" customFormat="1" ht="16.5" customHeight="1">
      <c r="B386" s="33" t="s">
        <v>24</v>
      </c>
      <c r="C386" s="28">
        <v>103.37</v>
      </c>
      <c r="D386" s="28">
        <v>27.51</v>
      </c>
      <c r="E386" s="28">
        <v>0.94</v>
      </c>
      <c r="F386" s="28">
        <v>2.5299999999999998</v>
      </c>
      <c r="G386" s="28">
        <v>7.0000000000000007E-2</v>
      </c>
      <c r="H386" s="28">
        <v>5.25</v>
      </c>
      <c r="I386" s="28">
        <v>2.2599999999999998</v>
      </c>
      <c r="J386" s="50">
        <v>64.81</v>
      </c>
    </row>
    <row r="387" spans="2:10" s="6" customFormat="1" ht="16.5" customHeight="1">
      <c r="B387" s="33" t="s">
        <v>36</v>
      </c>
      <c r="C387" s="30">
        <v>103.37</v>
      </c>
      <c r="D387" s="30">
        <v>27.54</v>
      </c>
      <c r="E387" s="30">
        <v>0.93</v>
      </c>
      <c r="F387" s="30">
        <v>2.54</v>
      </c>
      <c r="G387" s="30">
        <v>7.0000000000000007E-2</v>
      </c>
      <c r="H387" s="30">
        <v>5.24</v>
      </c>
      <c r="I387" s="30">
        <v>2.25</v>
      </c>
      <c r="J387" s="52">
        <v>64.8</v>
      </c>
    </row>
    <row r="388" spans="2:10" s="6" customFormat="1" ht="16.5" customHeight="1">
      <c r="B388" s="34" t="s">
        <v>37</v>
      </c>
      <c r="C388" s="29">
        <v>103.37</v>
      </c>
      <c r="D388" s="29">
        <v>27.55</v>
      </c>
      <c r="E388" s="29">
        <v>0.92</v>
      </c>
      <c r="F388" s="29">
        <v>2.54</v>
      </c>
      <c r="G388" s="29">
        <v>7.0000000000000007E-2</v>
      </c>
      <c r="H388" s="29">
        <v>5.24</v>
      </c>
      <c r="I388" s="29">
        <v>2.25</v>
      </c>
      <c r="J388" s="51">
        <v>64.790000000000006</v>
      </c>
    </row>
    <row r="389" spans="2:10" s="6" customFormat="1" ht="16.5" customHeight="1">
      <c r="B389" s="33" t="s">
        <v>42</v>
      </c>
      <c r="C389" s="28">
        <v>103.39</v>
      </c>
      <c r="D389" s="28">
        <v>27.49</v>
      </c>
      <c r="E389" s="28">
        <v>0.91</v>
      </c>
      <c r="F389" s="28">
        <v>2.5499999999999998</v>
      </c>
      <c r="G389" s="28">
        <v>7.0000000000000007E-2</v>
      </c>
      <c r="H389" s="28">
        <v>5.24</v>
      </c>
      <c r="I389" s="28">
        <v>2.2400000000000002</v>
      </c>
      <c r="J389" s="50">
        <v>64.89</v>
      </c>
    </row>
    <row r="390" spans="2:10" s="6" customFormat="1" ht="16.5" customHeight="1">
      <c r="B390" s="33" t="s">
        <v>45</v>
      </c>
      <c r="C390" s="30">
        <v>103.39</v>
      </c>
      <c r="D390" s="30">
        <v>27.52</v>
      </c>
      <c r="E390" s="30">
        <v>0.9</v>
      </c>
      <c r="F390" s="30">
        <v>2.56</v>
      </c>
      <c r="G390" s="30">
        <v>7.0000000000000007E-2</v>
      </c>
      <c r="H390" s="30">
        <v>5.23</v>
      </c>
      <c r="I390" s="30">
        <v>2.2400000000000002</v>
      </c>
      <c r="J390" s="30">
        <v>64.87</v>
      </c>
    </row>
    <row r="391" spans="2:10" s="6" customFormat="1" ht="16.5" customHeight="1">
      <c r="B391" s="59" t="s">
        <v>47</v>
      </c>
      <c r="C391" s="52">
        <v>103.39</v>
      </c>
      <c r="D391" s="52">
        <v>27.51</v>
      </c>
      <c r="E391" s="52">
        <v>0.9</v>
      </c>
      <c r="F391" s="52">
        <v>2.57</v>
      </c>
      <c r="G391" s="52">
        <v>7.0000000000000007E-2</v>
      </c>
      <c r="H391" s="52">
        <v>5.22</v>
      </c>
      <c r="I391" s="52">
        <v>2.23</v>
      </c>
      <c r="J391" s="52">
        <v>64.89</v>
      </c>
    </row>
    <row r="392" spans="2:10" s="6" customFormat="1" ht="16.5" customHeight="1">
      <c r="B392" s="59" t="s">
        <v>48</v>
      </c>
      <c r="C392" s="52">
        <v>103.39</v>
      </c>
      <c r="D392" s="52">
        <v>27.38</v>
      </c>
      <c r="E392" s="52">
        <v>0.88</v>
      </c>
      <c r="F392" s="52">
        <v>2.58</v>
      </c>
      <c r="G392" s="52">
        <v>7.0000000000000007E-2</v>
      </c>
      <c r="H392" s="52">
        <v>5.22</v>
      </c>
      <c r="I392" s="52">
        <v>2.23</v>
      </c>
      <c r="J392" s="52">
        <v>65.03</v>
      </c>
    </row>
    <row r="393" spans="2:10" s="6" customFormat="1" ht="16.5" customHeight="1">
      <c r="B393" s="59" t="s">
        <v>49</v>
      </c>
      <c r="C393" s="52">
        <v>103.39</v>
      </c>
      <c r="D393" s="52">
        <v>27.37</v>
      </c>
      <c r="E393" s="52">
        <v>0.88</v>
      </c>
      <c r="F393" s="52">
        <v>2.58</v>
      </c>
      <c r="G393" s="52">
        <v>7.0000000000000007E-2</v>
      </c>
      <c r="H393" s="52">
        <v>5.23</v>
      </c>
      <c r="I393" s="52">
        <v>2.23</v>
      </c>
      <c r="J393" s="52">
        <v>65.02</v>
      </c>
    </row>
    <row r="394" spans="2:10" s="6" customFormat="1" ht="12" customHeight="1">
      <c r="B394" s="9"/>
      <c r="C394" s="8"/>
      <c r="D394" s="8"/>
      <c r="E394" s="8"/>
      <c r="F394" s="8"/>
      <c r="G394" s="8"/>
      <c r="H394" s="8"/>
      <c r="I394" s="8"/>
      <c r="J394" s="8"/>
    </row>
    <row r="395" spans="2:10" s="14" customFormat="1" ht="12" customHeight="1">
      <c r="B395" s="21" t="s">
        <v>17</v>
      </c>
      <c r="C395" s="16"/>
      <c r="D395" s="16"/>
      <c r="E395" s="16"/>
      <c r="F395" s="16"/>
      <c r="G395" s="16"/>
      <c r="H395" s="61" t="s">
        <v>18</v>
      </c>
      <c r="I395" s="61"/>
      <c r="J395" s="61"/>
    </row>
    <row r="396" spans="2:10" s="6" customFormat="1" ht="6.75" customHeight="1">
      <c r="H396" s="22"/>
      <c r="I396" s="22"/>
      <c r="J396" s="22"/>
    </row>
    <row r="397" spans="2:10" s="13" customFormat="1" ht="18.75" customHeight="1">
      <c r="B397" s="31" t="s">
        <v>2</v>
      </c>
      <c r="C397" s="35" t="s">
        <v>3</v>
      </c>
      <c r="D397" s="35" t="s">
        <v>4</v>
      </c>
      <c r="E397" s="35" t="s">
        <v>5</v>
      </c>
      <c r="F397" s="35" t="s">
        <v>6</v>
      </c>
      <c r="G397" s="35" t="s">
        <v>7</v>
      </c>
      <c r="H397" s="35" t="s">
        <v>8</v>
      </c>
      <c r="I397" s="35" t="s">
        <v>9</v>
      </c>
      <c r="J397" s="45" t="s">
        <v>10</v>
      </c>
    </row>
    <row r="398" spans="2:10" s="6" customFormat="1" ht="16.5" customHeight="1">
      <c r="B398" s="33" t="s">
        <v>11</v>
      </c>
      <c r="C398" s="36">
        <v>100</v>
      </c>
      <c r="D398" s="36">
        <v>26.451238390092879</v>
      </c>
      <c r="E398" s="36">
        <v>1.0158668730650156</v>
      </c>
      <c r="F398" s="36">
        <v>2.3026315789473681</v>
      </c>
      <c r="G398" s="36">
        <v>6.7724458204334384E-2</v>
      </c>
      <c r="H398" s="36">
        <v>3.8409442724458205</v>
      </c>
      <c r="I398" s="36">
        <v>2.4187306501547989</v>
      </c>
      <c r="J398" s="46">
        <v>63.902863777089777</v>
      </c>
    </row>
    <row r="399" spans="2:10" s="6" customFormat="1" ht="16.5" customHeight="1">
      <c r="B399" s="33">
        <v>18</v>
      </c>
      <c r="C399" s="36">
        <v>100</v>
      </c>
      <c r="D399" s="36">
        <v>26.451238390092879</v>
      </c>
      <c r="E399" s="36">
        <v>1.0158668730650156</v>
      </c>
      <c r="F399" s="36">
        <v>2.3026315789473681</v>
      </c>
      <c r="G399" s="36">
        <v>6.7724458204334384E-2</v>
      </c>
      <c r="H399" s="36">
        <v>5</v>
      </c>
      <c r="I399" s="36">
        <v>2.4187306501547989</v>
      </c>
      <c r="J399" s="46">
        <v>62.7</v>
      </c>
    </row>
    <row r="400" spans="2:10" s="6" customFormat="1" ht="16.5" customHeight="1">
      <c r="B400" s="33" t="s">
        <v>20</v>
      </c>
      <c r="C400" s="36">
        <v>100</v>
      </c>
      <c r="D400" s="36">
        <v>26.4</v>
      </c>
      <c r="E400" s="36">
        <v>1</v>
      </c>
      <c r="F400" s="36">
        <v>2.2999999999999998</v>
      </c>
      <c r="G400" s="36">
        <v>0.1</v>
      </c>
      <c r="H400" s="36">
        <v>5</v>
      </c>
      <c r="I400" s="36">
        <v>2.4</v>
      </c>
      <c r="J400" s="46">
        <v>62.8</v>
      </c>
    </row>
    <row r="401" spans="2:10" s="6" customFormat="1" ht="16.5" customHeight="1">
      <c r="B401" s="34" t="s">
        <v>21</v>
      </c>
      <c r="C401" s="37">
        <v>100</v>
      </c>
      <c r="D401" s="37">
        <v>26.5</v>
      </c>
      <c r="E401" s="37">
        <v>1</v>
      </c>
      <c r="F401" s="37">
        <v>2.4</v>
      </c>
      <c r="G401" s="37">
        <v>0.1</v>
      </c>
      <c r="H401" s="37">
        <v>5</v>
      </c>
      <c r="I401" s="37">
        <v>2.4</v>
      </c>
      <c r="J401" s="47">
        <v>62.6</v>
      </c>
    </row>
    <row r="402" spans="2:10" s="6" customFormat="1" ht="16.5" customHeight="1">
      <c r="B402" s="33" t="s">
        <v>22</v>
      </c>
      <c r="C402" s="36">
        <f t="shared" ref="C402:C409" si="16">SUM(D402:J402)</f>
        <v>99.990325077399376</v>
      </c>
      <c r="D402" s="36">
        <f t="shared" ref="D402:J409" si="17">D379/$C379*100</f>
        <v>26.51896284829721</v>
      </c>
      <c r="E402" s="36">
        <f t="shared" si="17"/>
        <v>0.97716718266253866</v>
      </c>
      <c r="F402" s="36">
        <f t="shared" si="17"/>
        <v>2.3993808049535605</v>
      </c>
      <c r="G402" s="36">
        <f t="shared" si="17"/>
        <v>6.7724458204334384E-2</v>
      </c>
      <c r="H402" s="36">
        <f t="shared" si="17"/>
        <v>4.992260061919505</v>
      </c>
      <c r="I402" s="36">
        <f t="shared" si="17"/>
        <v>2.2929566563467492</v>
      </c>
      <c r="J402" s="46">
        <f t="shared" si="17"/>
        <v>62.741873065015476</v>
      </c>
    </row>
    <row r="403" spans="2:10" s="6" customFormat="1" ht="16.5" customHeight="1">
      <c r="B403" s="33">
        <v>22</v>
      </c>
      <c r="C403" s="36">
        <f t="shared" si="16"/>
        <v>99.990325077399376</v>
      </c>
      <c r="D403" s="36">
        <f t="shared" si="17"/>
        <v>26.528637770897834</v>
      </c>
      <c r="E403" s="36">
        <f t="shared" si="17"/>
        <v>0.96749226006191957</v>
      </c>
      <c r="F403" s="36">
        <f t="shared" si="17"/>
        <v>2.4090557275541795</v>
      </c>
      <c r="G403" s="36">
        <f t="shared" si="17"/>
        <v>6.7724458204334384E-2</v>
      </c>
      <c r="H403" s="36">
        <f t="shared" si="17"/>
        <v>5.0406346749226003</v>
      </c>
      <c r="I403" s="36">
        <f t="shared" si="17"/>
        <v>2.2542569659442724</v>
      </c>
      <c r="J403" s="46">
        <f t="shared" si="17"/>
        <v>62.722523219814242</v>
      </c>
    </row>
    <row r="404" spans="2:10" s="6" customFormat="1" ht="16.5" customHeight="1">
      <c r="B404" s="33">
        <v>23</v>
      </c>
      <c r="C404" s="36">
        <f t="shared" si="16"/>
        <v>100</v>
      </c>
      <c r="D404" s="36">
        <f t="shared" si="17"/>
        <v>26.538312693498451</v>
      </c>
      <c r="E404" s="36">
        <f t="shared" si="17"/>
        <v>0.96749226006191957</v>
      </c>
      <c r="F404" s="36">
        <f t="shared" si="17"/>
        <v>2.4187306501547989</v>
      </c>
      <c r="G404" s="36">
        <f t="shared" si="17"/>
        <v>6.7724458204334384E-2</v>
      </c>
      <c r="H404" s="36">
        <f t="shared" si="17"/>
        <v>5.0503095975232197</v>
      </c>
      <c r="I404" s="36">
        <f t="shared" si="17"/>
        <v>2.244582043343653</v>
      </c>
      <c r="J404" s="46">
        <f t="shared" si="17"/>
        <v>62.712848297213618</v>
      </c>
    </row>
    <row r="405" spans="2:10" s="6" customFormat="1" ht="16.5" customHeight="1">
      <c r="B405" s="33">
        <v>24</v>
      </c>
      <c r="C405" s="36">
        <f t="shared" si="16"/>
        <v>100</v>
      </c>
      <c r="D405" s="36">
        <f t="shared" si="17"/>
        <v>26.577012383900929</v>
      </c>
      <c r="E405" s="36">
        <f t="shared" si="17"/>
        <v>0.95781733746130027</v>
      </c>
      <c r="F405" s="36">
        <f t="shared" si="17"/>
        <v>2.4187306501547989</v>
      </c>
      <c r="G405" s="36">
        <f t="shared" si="17"/>
        <v>6.7724458204334384E-2</v>
      </c>
      <c r="H405" s="36">
        <f t="shared" si="17"/>
        <v>5.0406346749226003</v>
      </c>
      <c r="I405" s="36">
        <f t="shared" si="17"/>
        <v>2.234907120743034</v>
      </c>
      <c r="J405" s="46">
        <f t="shared" si="17"/>
        <v>62.703173374613009</v>
      </c>
    </row>
    <row r="406" spans="2:10" s="6" customFormat="1" ht="16.5" customHeight="1">
      <c r="B406" s="33">
        <v>25</v>
      </c>
      <c r="C406" s="36">
        <f t="shared" si="16"/>
        <v>99.990325077399376</v>
      </c>
      <c r="D406" s="36">
        <f t="shared" si="17"/>
        <v>26.577012383900929</v>
      </c>
      <c r="E406" s="36">
        <f t="shared" si="17"/>
        <v>0.94814241486068118</v>
      </c>
      <c r="F406" s="36">
        <f t="shared" si="17"/>
        <v>2.4187306501547989</v>
      </c>
      <c r="G406" s="36">
        <f t="shared" si="17"/>
        <v>6.7724458204334384E-2</v>
      </c>
      <c r="H406" s="36">
        <f t="shared" si="17"/>
        <v>5.0406346749226003</v>
      </c>
      <c r="I406" s="36">
        <f t="shared" si="17"/>
        <v>2.234907120743034</v>
      </c>
      <c r="J406" s="46">
        <f t="shared" si="17"/>
        <v>62.703173374613009</v>
      </c>
    </row>
    <row r="407" spans="2:10" s="6" customFormat="1" ht="16.5" customHeight="1">
      <c r="B407" s="33">
        <v>26</v>
      </c>
      <c r="C407" s="36">
        <f t="shared" si="16"/>
        <v>100</v>
      </c>
      <c r="D407" s="36">
        <f t="shared" si="17"/>
        <v>26.586687306501549</v>
      </c>
      <c r="E407" s="36">
        <f t="shared" si="17"/>
        <v>0.94814241486068118</v>
      </c>
      <c r="F407" s="36">
        <f t="shared" si="17"/>
        <v>2.4284055727554179</v>
      </c>
      <c r="G407" s="36">
        <f t="shared" si="17"/>
        <v>6.7724458204334384E-2</v>
      </c>
      <c r="H407" s="36">
        <f t="shared" si="17"/>
        <v>5.0406346749226003</v>
      </c>
      <c r="I407" s="36">
        <f t="shared" si="17"/>
        <v>2.2252321981424146</v>
      </c>
      <c r="J407" s="46">
        <f t="shared" si="17"/>
        <v>62.703173374613009</v>
      </c>
    </row>
    <row r="408" spans="2:10" s="6" customFormat="1" ht="16.5" customHeight="1">
      <c r="B408" s="33">
        <v>27</v>
      </c>
      <c r="C408" s="38">
        <f t="shared" si="16"/>
        <v>100</v>
      </c>
      <c r="D408" s="38">
        <f t="shared" si="17"/>
        <v>26.603463287220663</v>
      </c>
      <c r="E408" s="38">
        <f t="shared" si="17"/>
        <v>0.91902873174035016</v>
      </c>
      <c r="F408" s="38">
        <f t="shared" si="17"/>
        <v>2.4475186224243011</v>
      </c>
      <c r="G408" s="38">
        <f t="shared" si="17"/>
        <v>6.7717906549288956E-2</v>
      </c>
      <c r="H408" s="38">
        <f t="shared" si="17"/>
        <v>5.0788429911966722</v>
      </c>
      <c r="I408" s="38">
        <f t="shared" si="17"/>
        <v>2.1863209828770431</v>
      </c>
      <c r="J408" s="48">
        <f t="shared" si="17"/>
        <v>62.697107477991679</v>
      </c>
    </row>
    <row r="409" spans="2:10" s="6" customFormat="1" ht="16.5" customHeight="1">
      <c r="B409" s="33" t="s">
        <v>24</v>
      </c>
      <c r="C409" s="38">
        <f t="shared" si="16"/>
        <v>100</v>
      </c>
      <c r="D409" s="38">
        <f t="shared" si="17"/>
        <v>26.613137273870564</v>
      </c>
      <c r="E409" s="38">
        <f t="shared" si="17"/>
        <v>0.90935474509045178</v>
      </c>
      <c r="F409" s="38">
        <f t="shared" si="17"/>
        <v>2.4475186224243011</v>
      </c>
      <c r="G409" s="38">
        <f t="shared" si="17"/>
        <v>6.7717906549288956E-2</v>
      </c>
      <c r="H409" s="38">
        <f t="shared" si="17"/>
        <v>5.0788429911966722</v>
      </c>
      <c r="I409" s="38">
        <f t="shared" si="17"/>
        <v>2.1863209828770431</v>
      </c>
      <c r="J409" s="48">
        <f t="shared" si="17"/>
        <v>62.697107477991679</v>
      </c>
    </row>
    <row r="410" spans="2:10" s="6" customFormat="1" ht="16.5" customHeight="1">
      <c r="B410" s="33" t="s">
        <v>36</v>
      </c>
      <c r="C410" s="38">
        <v>100</v>
      </c>
      <c r="D410" s="38">
        <v>26.6</v>
      </c>
      <c r="E410" s="38">
        <v>0.9</v>
      </c>
      <c r="F410" s="38">
        <v>2.5</v>
      </c>
      <c r="G410" s="38">
        <v>0.1</v>
      </c>
      <c r="H410" s="38">
        <v>5.0999999999999996</v>
      </c>
      <c r="I410" s="38">
        <v>2.2000000000000002</v>
      </c>
      <c r="J410" s="48">
        <v>62.599999999999994</v>
      </c>
    </row>
    <row r="411" spans="2:10" s="6" customFormat="1" ht="16.5" customHeight="1">
      <c r="B411" s="34" t="s">
        <v>40</v>
      </c>
      <c r="C411" s="37">
        <v>100</v>
      </c>
      <c r="D411" s="37">
        <v>26.6</v>
      </c>
      <c r="E411" s="37">
        <v>0.9</v>
      </c>
      <c r="F411" s="37">
        <v>2.5</v>
      </c>
      <c r="G411" s="37">
        <v>0.1</v>
      </c>
      <c r="H411" s="37">
        <v>5.0999999999999996</v>
      </c>
      <c r="I411" s="37">
        <v>2.2000000000000002</v>
      </c>
      <c r="J411" s="47">
        <v>62.599999999999994</v>
      </c>
    </row>
    <row r="412" spans="2:10" s="6" customFormat="1" ht="16.5" customHeight="1">
      <c r="B412" s="33" t="s">
        <v>42</v>
      </c>
      <c r="C412" s="36">
        <v>100</v>
      </c>
      <c r="D412" s="36">
        <v>26.6</v>
      </c>
      <c r="E412" s="36">
        <v>0.9</v>
      </c>
      <c r="F412" s="36">
        <v>2.5</v>
      </c>
      <c r="G412" s="36">
        <v>0.1</v>
      </c>
      <c r="H412" s="36">
        <v>5.0999999999999996</v>
      </c>
      <c r="I412" s="36">
        <v>2.2000000000000002</v>
      </c>
      <c r="J412" s="46">
        <v>62.6</v>
      </c>
    </row>
    <row r="413" spans="2:10" s="6" customFormat="1" ht="16.5" customHeight="1">
      <c r="B413" s="33" t="s">
        <v>45</v>
      </c>
      <c r="C413" s="38">
        <v>100</v>
      </c>
      <c r="D413" s="38">
        <v>26.6</v>
      </c>
      <c r="E413" s="38">
        <v>0.9</v>
      </c>
      <c r="F413" s="38">
        <v>2.5</v>
      </c>
      <c r="G413" s="38">
        <v>0.1</v>
      </c>
      <c r="H413" s="38">
        <v>5.0999999999999996</v>
      </c>
      <c r="I413" s="38">
        <v>2.2000000000000002</v>
      </c>
      <c r="J413" s="38">
        <v>62.6</v>
      </c>
    </row>
    <row r="414" spans="2:10" s="6" customFormat="1" ht="16.5" customHeight="1">
      <c r="B414" s="59" t="s">
        <v>47</v>
      </c>
      <c r="C414" s="48">
        <v>100</v>
      </c>
      <c r="D414" s="48">
        <v>26.6</v>
      </c>
      <c r="E414" s="48">
        <v>0.9</v>
      </c>
      <c r="F414" s="48">
        <v>2.5</v>
      </c>
      <c r="G414" s="48">
        <v>0.1</v>
      </c>
      <c r="H414" s="48">
        <v>5.0999999999999996</v>
      </c>
      <c r="I414" s="48">
        <v>2.2000000000000002</v>
      </c>
      <c r="J414" s="48">
        <v>62.6</v>
      </c>
    </row>
    <row r="415" spans="2:10" s="6" customFormat="1" ht="16.5" customHeight="1">
      <c r="B415" s="59" t="s">
        <v>48</v>
      </c>
      <c r="C415" s="48">
        <v>100</v>
      </c>
      <c r="D415" s="48">
        <v>26.5</v>
      </c>
      <c r="E415" s="48">
        <v>0.9</v>
      </c>
      <c r="F415" s="48">
        <v>2.5</v>
      </c>
      <c r="G415" s="48">
        <v>0.1</v>
      </c>
      <c r="H415" s="48">
        <v>5.0999999999999996</v>
      </c>
      <c r="I415" s="48">
        <v>2.2000000000000002</v>
      </c>
      <c r="J415" s="48">
        <v>62.7</v>
      </c>
    </row>
    <row r="416" spans="2:10" s="6" customFormat="1" ht="16.5" customHeight="1">
      <c r="B416" s="59" t="s">
        <v>49</v>
      </c>
      <c r="C416" s="48">
        <v>100</v>
      </c>
      <c r="D416" s="48">
        <v>26.5</v>
      </c>
      <c r="E416" s="48">
        <v>0.9</v>
      </c>
      <c r="F416" s="48">
        <v>2.5</v>
      </c>
      <c r="G416" s="48">
        <v>0.1</v>
      </c>
      <c r="H416" s="48">
        <v>5.0999999999999996</v>
      </c>
      <c r="I416" s="48">
        <v>2.2000000000000002</v>
      </c>
      <c r="J416" s="48">
        <v>62.7</v>
      </c>
    </row>
    <row r="417" spans="2:13" ht="9" customHeight="1">
      <c r="B417" s="9"/>
      <c r="C417" s="12"/>
      <c r="D417" s="12"/>
      <c r="E417" s="12"/>
      <c r="F417" s="12"/>
      <c r="G417" s="12"/>
      <c r="H417" s="12"/>
      <c r="I417" s="12"/>
      <c r="J417" s="12"/>
    </row>
    <row r="418" spans="2:13" s="11" customFormat="1" ht="12" customHeight="1">
      <c r="B418" s="44" t="s">
        <v>46</v>
      </c>
      <c r="C418" s="19"/>
      <c r="D418" s="19"/>
      <c r="E418" s="19"/>
      <c r="F418" s="19"/>
      <c r="G418" s="19"/>
      <c r="H418" s="19"/>
      <c r="I418" s="19"/>
      <c r="J418" s="19"/>
    </row>
    <row r="419" spans="2:13" ht="12.75" thickBot="1">
      <c r="B419" s="7"/>
      <c r="C419" s="6"/>
      <c r="D419" s="6"/>
      <c r="E419" s="6"/>
      <c r="F419" s="6"/>
      <c r="G419" s="6"/>
      <c r="H419" s="6"/>
      <c r="I419" s="6"/>
      <c r="J419" s="6"/>
    </row>
    <row r="420" spans="2:13" ht="9" customHeight="1">
      <c r="B420" s="26"/>
      <c r="C420" s="25"/>
      <c r="D420" s="25"/>
      <c r="E420" s="25"/>
      <c r="F420" s="25"/>
      <c r="G420" s="25"/>
      <c r="H420" s="25"/>
      <c r="I420" s="25"/>
      <c r="J420" s="25"/>
      <c r="M420" s="6"/>
    </row>
  </sheetData>
  <mergeCells count="18">
    <mergeCell ref="H96:J96"/>
    <mergeCell ref="H119:J119"/>
    <mergeCell ref="H142:J142"/>
    <mergeCell ref="H165:J165"/>
    <mergeCell ref="H4:J4"/>
    <mergeCell ref="H27:J27"/>
    <mergeCell ref="H50:J50"/>
    <mergeCell ref="H73:J73"/>
    <mergeCell ref="H188:J188"/>
    <mergeCell ref="H211:J211"/>
    <mergeCell ref="H234:J234"/>
    <mergeCell ref="H257:J257"/>
    <mergeCell ref="H280:J280"/>
    <mergeCell ref="H303:J303"/>
    <mergeCell ref="H326:J326"/>
    <mergeCell ref="H349:J349"/>
    <mergeCell ref="H372:J372"/>
    <mergeCell ref="H395:J395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rowBreaks count="8" manualBreakCount="8">
    <brk id="48" max="9" man="1"/>
    <brk id="94" max="9" man="1"/>
    <brk id="140" max="9" man="1"/>
    <brk id="186" max="9" man="1"/>
    <brk id="232" max="9" man="1"/>
    <brk id="278" max="9" man="1"/>
    <brk id="324" max="9" man="1"/>
    <brk id="37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地目別土地面積</vt:lpstr>
      <vt:lpstr>地目別土地面積!Print_Area</vt:lpstr>
      <vt:lpstr>地目別土地面積!Print_Titles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2023-01-30T07:09:01Z</cp:lastPrinted>
  <dcterms:created xsi:type="dcterms:W3CDTF">2016-06-14T02:01:38Z</dcterms:created>
  <dcterms:modified xsi:type="dcterms:W3CDTF">2024-03-25T04:42:30Z</dcterms:modified>
</cp:coreProperties>
</file>