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54.6.31\庁舎共有\000202\令和５年度\03_統計\08_大仙市の統計\02_更新用ファイル\excel（HP用）\◎１．気象・土地\"/>
    </mc:Choice>
  </mc:AlternateContent>
  <xr:revisionPtr revIDLastSave="0" documentId="13_ncr:1_{3D46A3A1-C8D3-43C9-B711-2A6E376B20C6}" xr6:coauthVersionLast="36" xr6:coauthVersionMax="36" xr10:uidLastSave="{00000000-0000-0000-0000-000000000000}"/>
  <bookViews>
    <workbookView xWindow="600" yWindow="120" windowWidth="19395" windowHeight="7830" xr2:uid="{00000000-000D-0000-FFFF-FFFF00000000}"/>
  </bookViews>
  <sheets>
    <sheet name="雪の諸記録（地域別）" sheetId="1" r:id="rId1"/>
    <sheet name="雪の諸記録（項目別）" sheetId="2" r:id="rId2"/>
  </sheets>
  <definedNames>
    <definedName name="_xlnm.Print_Area" localSheetId="1">'雪の諸記録（項目別）'!$A$1:$N$141</definedName>
    <definedName name="_xlnm.Print_Area" localSheetId="0">'雪の諸記録（地域別）'!$A$1:$I$213</definedName>
    <definedName name="_xlnm.Print_Titles" localSheetId="0">'雪の諸記録（地域別）'!$1:$3</definedName>
  </definedNames>
  <calcPr calcId="191029"/>
</workbook>
</file>

<file path=xl/calcChain.xml><?xml version="1.0" encoding="utf-8"?>
<calcChain xmlns="http://schemas.openxmlformats.org/spreadsheetml/2006/main">
  <c r="M136" i="2" l="1"/>
  <c r="L136" i="2"/>
  <c r="K136" i="2"/>
  <c r="K69" i="2"/>
  <c r="K135" i="2" l="1"/>
  <c r="L135" i="2"/>
  <c r="M135" i="2"/>
  <c r="K68" i="2"/>
  <c r="K134" i="2" l="1"/>
  <c r="L134" i="2"/>
  <c r="M134" i="2"/>
  <c r="K67" i="2"/>
  <c r="D23" i="2"/>
  <c r="C23" i="2"/>
  <c r="K133" i="2" l="1"/>
  <c r="L133" i="2"/>
  <c r="M133" i="2"/>
  <c r="K66" i="2"/>
  <c r="K132" i="2" l="1"/>
  <c r="L132" i="2"/>
  <c r="M132" i="2"/>
  <c r="K65" i="2"/>
  <c r="M120" i="2" l="1"/>
  <c r="M121" i="2"/>
  <c r="M122" i="2"/>
  <c r="M123" i="2"/>
  <c r="M124" i="2"/>
  <c r="M125" i="2"/>
  <c r="M126" i="2"/>
  <c r="M127" i="2"/>
  <c r="M128" i="2"/>
  <c r="M129" i="2"/>
  <c r="M130" i="2"/>
  <c r="M131" i="2"/>
  <c r="M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19" i="2"/>
  <c r="K53" i="2"/>
  <c r="K54" i="2"/>
  <c r="K55" i="2"/>
  <c r="K56" i="2"/>
  <c r="K57" i="2"/>
  <c r="K58" i="2"/>
  <c r="K59" i="2"/>
  <c r="K60" i="2"/>
  <c r="K61" i="2"/>
  <c r="K62" i="2"/>
  <c r="K63" i="2"/>
  <c r="K64" i="2"/>
  <c r="K52" i="2"/>
</calcChain>
</file>

<file path=xl/sharedStrings.xml><?xml version="1.0" encoding="utf-8"?>
<sst xmlns="http://schemas.openxmlformats.org/spreadsheetml/2006/main" count="1116" uniqueCount="269">
  <si>
    <t>単位：cm</t>
    <rPh sb="0" eb="2">
      <t>タンイ</t>
    </rPh>
    <phoneticPr fontId="2"/>
  </si>
  <si>
    <t>初　雪</t>
    <rPh sb="0" eb="3">
      <t>ハツユキ</t>
    </rPh>
    <phoneticPr fontId="2"/>
  </si>
  <si>
    <t>終　雪</t>
    <rPh sb="0" eb="1">
      <t>シュウ</t>
    </rPh>
    <rPh sb="2" eb="3">
      <t>セツ</t>
    </rPh>
    <phoneticPr fontId="2"/>
  </si>
  <si>
    <t>最大積雪深</t>
    <rPh sb="0" eb="2">
      <t>サイダイ</t>
    </rPh>
    <rPh sb="2" eb="4">
      <t>セキセツ</t>
    </rPh>
    <rPh sb="4" eb="5">
      <t>シン</t>
    </rPh>
    <phoneticPr fontId="2"/>
  </si>
  <si>
    <t>最大降雪深</t>
    <rPh sb="0" eb="2">
      <t>サイダイ</t>
    </rPh>
    <rPh sb="2" eb="4">
      <t>コウセツ</t>
    </rPh>
    <rPh sb="4" eb="5">
      <t>シン</t>
    </rPh>
    <phoneticPr fontId="2"/>
  </si>
  <si>
    <t>累計降雪量</t>
    <rPh sb="0" eb="2">
      <t>ルイケイ</t>
    </rPh>
    <rPh sb="2" eb="4">
      <t>コウセツ</t>
    </rPh>
    <rPh sb="4" eb="5">
      <t>リョウ</t>
    </rPh>
    <phoneticPr fontId="2"/>
  </si>
  <si>
    <t>降雪日数</t>
    <rPh sb="0" eb="2">
      <t>コウセツ</t>
    </rPh>
    <rPh sb="2" eb="4">
      <t>ニッスウ</t>
    </rPh>
    <phoneticPr fontId="2"/>
  </si>
  <si>
    <t>（記録日）</t>
    <rPh sb="1" eb="3">
      <t>キロク</t>
    </rPh>
    <rPh sb="3" eb="4">
      <t>ビ</t>
    </rPh>
    <phoneticPr fontId="2"/>
  </si>
  <si>
    <t>平成17年　</t>
    <rPh sb="0" eb="2">
      <t>ヘイセイ</t>
    </rPh>
    <rPh sb="4" eb="5">
      <t>ネン</t>
    </rPh>
    <phoneticPr fontId="2"/>
  </si>
  <si>
    <t>18</t>
    <phoneticPr fontId="2"/>
  </si>
  <si>
    <t>19. 3.25</t>
    <phoneticPr fontId="2"/>
  </si>
  <si>
    <t>19</t>
    <phoneticPr fontId="2"/>
  </si>
  <si>
    <t>19.11.19</t>
    <phoneticPr fontId="2"/>
  </si>
  <si>
    <t>20. 3.10</t>
    <phoneticPr fontId="2"/>
  </si>
  <si>
    <t>20</t>
    <phoneticPr fontId="2"/>
  </si>
  <si>
    <t>20.11.19</t>
    <phoneticPr fontId="2"/>
  </si>
  <si>
    <t>21. 3.31</t>
    <phoneticPr fontId="2"/>
  </si>
  <si>
    <t>22. 3.28</t>
    <phoneticPr fontId="2"/>
  </si>
  <si>
    <t>21.12.16</t>
    <phoneticPr fontId="2"/>
  </si>
  <si>
    <t>22.11.29</t>
    <phoneticPr fontId="2"/>
  </si>
  <si>
    <t>23. 3.29</t>
    <phoneticPr fontId="2"/>
  </si>
  <si>
    <t>23.11.16</t>
    <phoneticPr fontId="2"/>
  </si>
  <si>
    <t>24.11.21</t>
    <phoneticPr fontId="2"/>
  </si>
  <si>
    <t>24.12.27</t>
    <phoneticPr fontId="2"/>
  </si>
  <si>
    <t>25.11.11</t>
    <phoneticPr fontId="2"/>
  </si>
  <si>
    <t>26. 3.22</t>
    <phoneticPr fontId="2"/>
  </si>
  <si>
    <t>26.11.15</t>
    <phoneticPr fontId="2"/>
  </si>
  <si>
    <t>27. 3.24</t>
    <phoneticPr fontId="2"/>
  </si>
  <si>
    <t>26.12.22</t>
    <phoneticPr fontId="2"/>
  </si>
  <si>
    <t>27</t>
    <phoneticPr fontId="2"/>
  </si>
  <si>
    <t>19. 3.19</t>
    <phoneticPr fontId="2"/>
  </si>
  <si>
    <t>19</t>
    <phoneticPr fontId="2"/>
  </si>
  <si>
    <t>19.11.19</t>
    <phoneticPr fontId="2"/>
  </si>
  <si>
    <t>19.11.23</t>
    <phoneticPr fontId="2"/>
  </si>
  <si>
    <t>20</t>
    <phoneticPr fontId="2"/>
  </si>
  <si>
    <t>20.11.19</t>
    <phoneticPr fontId="2"/>
  </si>
  <si>
    <t>21. 3.31</t>
    <phoneticPr fontId="2"/>
  </si>
  <si>
    <t>21.12.15</t>
    <phoneticPr fontId="2"/>
  </si>
  <si>
    <t>22. 3.28</t>
    <phoneticPr fontId="2"/>
  </si>
  <si>
    <t>21.12.16</t>
    <phoneticPr fontId="2"/>
  </si>
  <si>
    <t>22.11.29</t>
    <phoneticPr fontId="2"/>
  </si>
  <si>
    <t>23. 3.29</t>
    <phoneticPr fontId="2"/>
  </si>
  <si>
    <t>23.11.16</t>
    <phoneticPr fontId="2"/>
  </si>
  <si>
    <t>24.11.21</t>
    <phoneticPr fontId="2"/>
  </si>
  <si>
    <t>25. 3.26</t>
    <phoneticPr fontId="2"/>
  </si>
  <si>
    <t>25.11.11</t>
    <phoneticPr fontId="2"/>
  </si>
  <si>
    <t>26. 3.12</t>
    <phoneticPr fontId="2"/>
  </si>
  <si>
    <t>26.11.15</t>
    <phoneticPr fontId="2"/>
  </si>
  <si>
    <t>27. 3.24</t>
    <phoneticPr fontId="2"/>
  </si>
  <si>
    <t>26.12.22</t>
    <phoneticPr fontId="2"/>
  </si>
  <si>
    <t>27</t>
    <phoneticPr fontId="2"/>
  </si>
  <si>
    <t>18.12. 3</t>
    <phoneticPr fontId="2"/>
  </si>
  <si>
    <t>19. 3.21</t>
    <phoneticPr fontId="2"/>
  </si>
  <si>
    <t>21. 3.28</t>
    <phoneticPr fontId="2"/>
  </si>
  <si>
    <t>23. 3.28</t>
    <phoneticPr fontId="2"/>
  </si>
  <si>
    <t>23.12.26</t>
    <phoneticPr fontId="2"/>
  </si>
  <si>
    <t>25. 3.21</t>
    <phoneticPr fontId="2"/>
  </si>
  <si>
    <t>24.12.26</t>
    <phoneticPr fontId="2"/>
  </si>
  <si>
    <t>22. 3.18</t>
    <phoneticPr fontId="2"/>
  </si>
  <si>
    <t>24.12.30</t>
    <phoneticPr fontId="2"/>
  </si>
  <si>
    <t>24.12.27</t>
    <phoneticPr fontId="2"/>
  </si>
  <si>
    <t>26. 3.14</t>
    <phoneticPr fontId="2"/>
  </si>
  <si>
    <t>19. 3.20</t>
    <phoneticPr fontId="2"/>
  </si>
  <si>
    <t>22. 3.27</t>
    <phoneticPr fontId="2"/>
  </si>
  <si>
    <t>24.11.28</t>
    <phoneticPr fontId="2"/>
  </si>
  <si>
    <t>25. 3.23</t>
    <phoneticPr fontId="2"/>
  </si>
  <si>
    <t>24.12.20</t>
    <phoneticPr fontId="2"/>
  </si>
  <si>
    <t>26. 3.22</t>
    <phoneticPr fontId="2"/>
  </si>
  <si>
    <t>26. 3.16</t>
    <phoneticPr fontId="2"/>
  </si>
  <si>
    <t>19. 3.25</t>
    <phoneticPr fontId="2"/>
  </si>
  <si>
    <t>20. 3.10</t>
    <phoneticPr fontId="2"/>
  </si>
  <si>
    <t>19.11.22</t>
    <phoneticPr fontId="2"/>
  </si>
  <si>
    <t>24.12.29</t>
    <phoneticPr fontId="2"/>
  </si>
  <si>
    <t>26.12.14</t>
    <phoneticPr fontId="2"/>
  </si>
  <si>
    <t>22. 3.22</t>
    <phoneticPr fontId="2"/>
  </si>
  <si>
    <t>19. 3.18</t>
    <phoneticPr fontId="2"/>
  </si>
  <si>
    <t>21.12.20</t>
    <phoneticPr fontId="2"/>
  </si>
  <si>
    <t>資料：建設部道路河川課</t>
    <rPh sb="0" eb="2">
      <t>シリョウ</t>
    </rPh>
    <rPh sb="3" eb="5">
      <t>ケンセツ</t>
    </rPh>
    <rPh sb="5" eb="6">
      <t>ブ</t>
    </rPh>
    <rPh sb="6" eb="8">
      <t>ドウロ</t>
    </rPh>
    <rPh sb="8" eb="10">
      <t>カセン</t>
    </rPh>
    <rPh sb="10" eb="11">
      <t>カ</t>
    </rPh>
    <phoneticPr fontId="2"/>
  </si>
  <si>
    <t>27.11.29</t>
    <phoneticPr fontId="2"/>
  </si>
  <si>
    <t>27.12.29</t>
    <phoneticPr fontId="2"/>
  </si>
  <si>
    <t>28.12.29</t>
    <phoneticPr fontId="2"/>
  </si>
  <si>
    <t>H18. 3.31</t>
    <phoneticPr fontId="2"/>
  </si>
  <si>
    <t>28. 3.26</t>
    <phoneticPr fontId="2"/>
  </si>
  <si>
    <t>28. 3.25</t>
    <phoneticPr fontId="2"/>
  </si>
  <si>
    <t>H18. 1.23</t>
    <phoneticPr fontId="2"/>
  </si>
  <si>
    <t>H18. 3.30</t>
    <phoneticPr fontId="2"/>
  </si>
  <si>
    <t>H17.12.10</t>
    <phoneticPr fontId="2"/>
  </si>
  <si>
    <t>28</t>
    <phoneticPr fontId="2"/>
  </si>
  <si>
    <t>28</t>
    <phoneticPr fontId="2"/>
  </si>
  <si>
    <t>28</t>
    <phoneticPr fontId="2"/>
  </si>
  <si>
    <t>28</t>
    <phoneticPr fontId="2"/>
  </si>
  <si>
    <t>28</t>
    <phoneticPr fontId="2"/>
  </si>
  <si>
    <t>29. 3.28</t>
    <phoneticPr fontId="2"/>
  </si>
  <si>
    <t>28.11.10</t>
    <phoneticPr fontId="2"/>
  </si>
  <si>
    <t>29 .3.24</t>
    <phoneticPr fontId="2"/>
  </si>
  <si>
    <t>28.11.10</t>
    <phoneticPr fontId="2"/>
  </si>
  <si>
    <t>28. 3.25</t>
    <phoneticPr fontId="2"/>
  </si>
  <si>
    <t>29. 3.24</t>
    <phoneticPr fontId="2"/>
  </si>
  <si>
    <t>29. 3.10</t>
    <phoneticPr fontId="2"/>
  </si>
  <si>
    <t>28.12.17</t>
    <phoneticPr fontId="2"/>
  </si>
  <si>
    <t>28. 3.26</t>
    <phoneticPr fontId="2"/>
  </si>
  <si>
    <t>28. 3.11</t>
    <phoneticPr fontId="2"/>
  </si>
  <si>
    <t>【大仙市】</t>
    <rPh sb="1" eb="4">
      <t>ダイセンシ</t>
    </rPh>
    <phoneticPr fontId="2"/>
  </si>
  <si>
    <t>【大曲地域】</t>
    <rPh sb="1" eb="3">
      <t>オオマガリ</t>
    </rPh>
    <rPh sb="3" eb="5">
      <t>チイキ</t>
    </rPh>
    <phoneticPr fontId="2"/>
  </si>
  <si>
    <t>【神岡地域】</t>
    <rPh sb="1" eb="3">
      <t>カミオカ</t>
    </rPh>
    <rPh sb="3" eb="5">
      <t>チイキ</t>
    </rPh>
    <phoneticPr fontId="2"/>
  </si>
  <si>
    <t>【西仙北地域】</t>
    <rPh sb="1" eb="4">
      <t>ニシセンボク</t>
    </rPh>
    <rPh sb="4" eb="6">
      <t>チイキ</t>
    </rPh>
    <phoneticPr fontId="2"/>
  </si>
  <si>
    <t>【中仙地域】</t>
    <rPh sb="1" eb="3">
      <t>ナカセン</t>
    </rPh>
    <rPh sb="3" eb="5">
      <t>チイキ</t>
    </rPh>
    <phoneticPr fontId="2"/>
  </si>
  <si>
    <t>【協和地域】</t>
    <rPh sb="1" eb="3">
      <t>キョウワ</t>
    </rPh>
    <rPh sb="3" eb="5">
      <t>チイキ</t>
    </rPh>
    <phoneticPr fontId="2"/>
  </si>
  <si>
    <t>【南外地域】</t>
    <rPh sb="1" eb="2">
      <t>ミナミ</t>
    </rPh>
    <rPh sb="2" eb="3">
      <t>ナンガイ</t>
    </rPh>
    <rPh sb="3" eb="5">
      <t>チイキ</t>
    </rPh>
    <phoneticPr fontId="2"/>
  </si>
  <si>
    <t>【仙北地域】</t>
    <rPh sb="1" eb="3">
      <t>センボク</t>
    </rPh>
    <rPh sb="3" eb="5">
      <t>チイキ</t>
    </rPh>
    <phoneticPr fontId="2"/>
  </si>
  <si>
    <t>【太田地域】</t>
    <rPh sb="1" eb="3">
      <t>オオタ</t>
    </rPh>
    <rPh sb="3" eb="5">
      <t>チイキ</t>
    </rPh>
    <phoneticPr fontId="2"/>
  </si>
  <si>
    <t>29</t>
    <phoneticPr fontId="2"/>
  </si>
  <si>
    <t>29</t>
    <phoneticPr fontId="2"/>
  </si>
  <si>
    <t>29.11.19</t>
    <phoneticPr fontId="2"/>
  </si>
  <si>
    <t>30. 3.23</t>
    <phoneticPr fontId="2"/>
  </si>
  <si>
    <t>29.11.20</t>
    <phoneticPr fontId="2"/>
  </si>
  <si>
    <t>30. 3.12</t>
    <phoneticPr fontId="2"/>
  </si>
  <si>
    <t>29.11.19</t>
    <phoneticPr fontId="2"/>
  </si>
  <si>
    <t>30. 3.21</t>
    <phoneticPr fontId="2"/>
  </si>
  <si>
    <t>30. 3.23</t>
    <phoneticPr fontId="2"/>
  </si>
  <si>
    <t>大曲</t>
    <rPh sb="0" eb="2">
      <t>オオマガリ</t>
    </rPh>
    <phoneticPr fontId="2"/>
  </si>
  <si>
    <t>神岡</t>
    <rPh sb="0" eb="2">
      <t>カミオカ</t>
    </rPh>
    <phoneticPr fontId="2"/>
  </si>
  <si>
    <t>西仙北</t>
    <rPh sb="0" eb="3">
      <t>ニシセンボク</t>
    </rPh>
    <phoneticPr fontId="2"/>
  </si>
  <si>
    <t>中仙</t>
    <rPh sb="0" eb="2">
      <t>ナカセン</t>
    </rPh>
    <phoneticPr fontId="2"/>
  </si>
  <si>
    <t>協和</t>
    <rPh sb="0" eb="2">
      <t>キョウワ</t>
    </rPh>
    <phoneticPr fontId="2"/>
  </si>
  <si>
    <t>南外</t>
    <rPh sb="0" eb="2">
      <t>ナンガイ</t>
    </rPh>
    <phoneticPr fontId="2"/>
  </si>
  <si>
    <t>仙北</t>
    <rPh sb="0" eb="2">
      <t>センボク</t>
    </rPh>
    <phoneticPr fontId="2"/>
  </si>
  <si>
    <t>太田</t>
    <rPh sb="0" eb="2">
      <t>オオタ</t>
    </rPh>
    <phoneticPr fontId="2"/>
  </si>
  <si>
    <t>初雪</t>
    <rPh sb="0" eb="2">
      <t>ハツユキ</t>
    </rPh>
    <phoneticPr fontId="2"/>
  </si>
  <si>
    <t>終雪</t>
    <rPh sb="0" eb="1">
      <t>シュウ</t>
    </rPh>
    <rPh sb="1" eb="2">
      <t>セツ</t>
    </rPh>
    <phoneticPr fontId="2"/>
  </si>
  <si>
    <t>最大値</t>
    <rPh sb="0" eb="3">
      <t>サイダイチ</t>
    </rPh>
    <phoneticPr fontId="2"/>
  </si>
  <si>
    <t>最小値</t>
    <rPh sb="0" eb="3">
      <t>サイショウチ</t>
    </rPh>
    <phoneticPr fontId="2"/>
  </si>
  <si>
    <t>平均</t>
    <rPh sb="0" eb="2">
      <t>ヘイキン</t>
    </rPh>
    <phoneticPr fontId="2"/>
  </si>
  <si>
    <t>雪の諸記録</t>
    <rPh sb="0" eb="1">
      <t>ユキ</t>
    </rPh>
    <rPh sb="2" eb="3">
      <t>ショ</t>
    </rPh>
    <rPh sb="3" eb="5">
      <t>キロク</t>
    </rPh>
    <phoneticPr fontId="2"/>
  </si>
  <si>
    <t>年度</t>
    <rPh sb="0" eb="2">
      <t>ネンド</t>
    </rPh>
    <phoneticPr fontId="2"/>
  </si>
  <si>
    <t>18.12.  1</t>
    <phoneticPr fontId="2"/>
  </si>
  <si>
    <t>21.12.  7</t>
    <phoneticPr fontId="2"/>
  </si>
  <si>
    <t>28.11.  9</t>
    <phoneticPr fontId="2"/>
  </si>
  <si>
    <t>24. 4.  8</t>
    <phoneticPr fontId="2"/>
  </si>
  <si>
    <t>25. 4.  1</t>
    <phoneticPr fontId="2"/>
  </si>
  <si>
    <t>H18. 1.  4</t>
    <phoneticPr fontId="2"/>
  </si>
  <si>
    <t>19.12.  5</t>
    <phoneticPr fontId="2"/>
  </si>
  <si>
    <t>18.12.  4</t>
    <phoneticPr fontId="2"/>
  </si>
  <si>
    <t>21.  1.25</t>
    <phoneticPr fontId="2"/>
  </si>
  <si>
    <t>23.  2.  1</t>
    <phoneticPr fontId="2"/>
  </si>
  <si>
    <t>H18.  1.  4</t>
    <phoneticPr fontId="2"/>
  </si>
  <si>
    <t>26.  1.11</t>
    <phoneticPr fontId="2"/>
  </si>
  <si>
    <t>28.  2.17</t>
    <phoneticPr fontId="2"/>
  </si>
  <si>
    <t>29.  1.13</t>
    <phoneticPr fontId="2"/>
  </si>
  <si>
    <t>30.  1.25</t>
    <phoneticPr fontId="2"/>
  </si>
  <si>
    <t>24.  1.  7</t>
    <phoneticPr fontId="2"/>
  </si>
  <si>
    <t>18.12.  1</t>
    <phoneticPr fontId="2"/>
  </si>
  <si>
    <t>24. 4.  2</t>
    <phoneticPr fontId="2"/>
  </si>
  <si>
    <t>20. 3.  8</t>
    <phoneticPr fontId="2"/>
  </si>
  <si>
    <t>H18.  1.23</t>
    <phoneticPr fontId="2"/>
  </si>
  <si>
    <t>21.  1.26</t>
    <phoneticPr fontId="2"/>
  </si>
  <si>
    <t>24.  1.  8</t>
    <phoneticPr fontId="2"/>
  </si>
  <si>
    <t>25.  2.21</t>
    <phoneticPr fontId="2"/>
  </si>
  <si>
    <t>30.  2.13</t>
    <phoneticPr fontId="2"/>
  </si>
  <si>
    <t>18.12.  3</t>
    <phoneticPr fontId="2"/>
  </si>
  <si>
    <t>H18.  1.20</t>
    <phoneticPr fontId="2"/>
  </si>
  <si>
    <t>18.12 . 4</t>
    <phoneticPr fontId="2"/>
  </si>
  <si>
    <t>23.  1.13</t>
    <phoneticPr fontId="2"/>
  </si>
  <si>
    <t>30.  1.27</t>
    <phoneticPr fontId="2"/>
  </si>
  <si>
    <t>18.12.  2</t>
    <phoneticPr fontId="2"/>
  </si>
  <si>
    <t>20. 3.  7</t>
    <phoneticPr fontId="2"/>
  </si>
  <si>
    <t>H18. 1.  5</t>
    <phoneticPr fontId="2"/>
  </si>
  <si>
    <t>H18.  1.  5</t>
    <phoneticPr fontId="2"/>
  </si>
  <si>
    <t>29.  2.12</t>
    <phoneticPr fontId="2"/>
  </si>
  <si>
    <t>20. 3.  6</t>
    <phoneticPr fontId="2"/>
  </si>
  <si>
    <t>24. 4.  6</t>
    <phoneticPr fontId="2"/>
  </si>
  <si>
    <t>H18.  1.  5</t>
    <phoneticPr fontId="2"/>
  </si>
  <si>
    <t>19.  2.  1</t>
    <phoneticPr fontId="2"/>
  </si>
  <si>
    <t>22.  2.  6</t>
    <phoneticPr fontId="2"/>
  </si>
  <si>
    <t>24.  1.31</t>
    <phoneticPr fontId="2"/>
  </si>
  <si>
    <t>26.  3.  7</t>
    <phoneticPr fontId="2"/>
  </si>
  <si>
    <t>26.12.  6</t>
    <phoneticPr fontId="2"/>
  </si>
  <si>
    <t>27.12.  4</t>
    <phoneticPr fontId="2"/>
  </si>
  <si>
    <t>24. 4.  5</t>
    <phoneticPr fontId="2"/>
  </si>
  <si>
    <t>H18.  1.23</t>
    <phoneticPr fontId="2"/>
  </si>
  <si>
    <t>20.12.  7</t>
    <phoneticPr fontId="2"/>
  </si>
  <si>
    <t>23.  1.  9</t>
    <phoneticPr fontId="2"/>
  </si>
  <si>
    <t>24.  2.  4</t>
    <phoneticPr fontId="2"/>
  </si>
  <si>
    <t>30.  2.12</t>
    <phoneticPr fontId="2"/>
  </si>
  <si>
    <t>H18.  3.31</t>
    <phoneticPr fontId="2"/>
  </si>
  <si>
    <t>19.  3.18</t>
    <phoneticPr fontId="2"/>
  </si>
  <si>
    <t>20.  3.  8</t>
    <phoneticPr fontId="2"/>
  </si>
  <si>
    <t>21.  3.28</t>
    <phoneticPr fontId="2"/>
  </si>
  <si>
    <t>22.  3.22</t>
    <phoneticPr fontId="2"/>
  </si>
  <si>
    <t>23.  3.29</t>
    <phoneticPr fontId="2"/>
  </si>
  <si>
    <t>24.  4.  8</t>
    <phoneticPr fontId="2"/>
  </si>
  <si>
    <t>25.  4.  1</t>
    <phoneticPr fontId="2"/>
  </si>
  <si>
    <t>26.  3.22</t>
    <phoneticPr fontId="2"/>
  </si>
  <si>
    <t>27.  3.24</t>
    <phoneticPr fontId="2"/>
  </si>
  <si>
    <t>28.  3.25</t>
    <phoneticPr fontId="2"/>
  </si>
  <si>
    <t>29.  3.24</t>
    <phoneticPr fontId="2"/>
  </si>
  <si>
    <t>30.  3.23</t>
    <phoneticPr fontId="2"/>
  </si>
  <si>
    <t>【初雪・終雪・降雪日数】</t>
    <rPh sb="1" eb="3">
      <t>ハツユキ</t>
    </rPh>
    <rPh sb="4" eb="5">
      <t>シュウ</t>
    </rPh>
    <rPh sb="5" eb="6">
      <t>セツ</t>
    </rPh>
    <rPh sb="7" eb="9">
      <t>コウセツ</t>
    </rPh>
    <rPh sb="9" eb="11">
      <t>ニッスウ</t>
    </rPh>
    <phoneticPr fontId="2"/>
  </si>
  <si>
    <t>単位：日</t>
    <rPh sb="0" eb="2">
      <t>タンイ</t>
    </rPh>
    <rPh sb="3" eb="4">
      <t>ニチ</t>
    </rPh>
    <phoneticPr fontId="2"/>
  </si>
  <si>
    <t>【最大積雪深】</t>
    <rPh sb="1" eb="3">
      <t>サイダイ</t>
    </rPh>
    <rPh sb="3" eb="5">
      <t>セキセツ</t>
    </rPh>
    <rPh sb="5" eb="6">
      <t>シン</t>
    </rPh>
    <phoneticPr fontId="2"/>
  </si>
  <si>
    <t>【最大降雪深】</t>
    <rPh sb="1" eb="3">
      <t>サイダイ</t>
    </rPh>
    <rPh sb="3" eb="5">
      <t>コウセツ</t>
    </rPh>
    <rPh sb="5" eb="6">
      <t>シン</t>
    </rPh>
    <phoneticPr fontId="2"/>
  </si>
  <si>
    <t>【累計降雪量】</t>
    <rPh sb="1" eb="3">
      <t>ルイケイ</t>
    </rPh>
    <rPh sb="3" eb="6">
      <t>コウセツリョウ</t>
    </rPh>
    <phoneticPr fontId="2"/>
  </si>
  <si>
    <t>19.12.  6</t>
    <phoneticPr fontId="2"/>
  </si>
  <si>
    <t>30. 1.27</t>
    <phoneticPr fontId="2"/>
  </si>
  <si>
    <t>22.  1.15</t>
    <phoneticPr fontId="2"/>
  </si>
  <si>
    <t>23.  1.22</t>
    <phoneticPr fontId="2"/>
  </si>
  <si>
    <t>21. 1. 25</t>
    <phoneticPr fontId="2"/>
  </si>
  <si>
    <t>30</t>
    <phoneticPr fontId="2"/>
  </si>
  <si>
    <t>30</t>
    <phoneticPr fontId="2"/>
  </si>
  <si>
    <t>30.11.23</t>
  </si>
  <si>
    <t>31. 4.11</t>
  </si>
  <si>
    <t>30.12.  9</t>
    <phoneticPr fontId="2"/>
  </si>
  <si>
    <t>27.11.29</t>
    <phoneticPr fontId="2"/>
  </si>
  <si>
    <t>30.11.30</t>
  </si>
  <si>
    <t>30.12.10</t>
  </si>
  <si>
    <t>30.12.28</t>
  </si>
  <si>
    <t>30.12.  8</t>
    <phoneticPr fontId="2"/>
  </si>
  <si>
    <t>30.11.24</t>
  </si>
  <si>
    <t>31.  1.  3</t>
    <phoneticPr fontId="2"/>
  </si>
  <si>
    <t>H18.  1.  5</t>
    <phoneticPr fontId="2"/>
  </si>
  <si>
    <t>18.12.  4</t>
    <phoneticPr fontId="2"/>
  </si>
  <si>
    <t>21.  1.25</t>
    <phoneticPr fontId="2"/>
  </si>
  <si>
    <t>22.  1.15</t>
    <phoneticPr fontId="2"/>
  </si>
  <si>
    <t>23.  1.22</t>
    <phoneticPr fontId="2"/>
  </si>
  <si>
    <t>24.  1.  7</t>
    <phoneticPr fontId="2"/>
  </si>
  <si>
    <t>31.  2.  9</t>
    <phoneticPr fontId="2"/>
  </si>
  <si>
    <t>31.  1.17</t>
    <phoneticPr fontId="2"/>
  </si>
  <si>
    <t>単位：cm/日</t>
    <rPh sb="0" eb="2">
      <t>タンイ</t>
    </rPh>
    <rPh sb="6" eb="7">
      <t>ニチ</t>
    </rPh>
    <phoneticPr fontId="2"/>
  </si>
  <si>
    <t>30.11.23</t>
    <phoneticPr fontId="2"/>
  </si>
  <si>
    <t>30.11.30</t>
    <phoneticPr fontId="2"/>
  </si>
  <si>
    <t>31.  4.11</t>
    <phoneticPr fontId="2"/>
  </si>
  <si>
    <t>平成31/令和元年</t>
    <rPh sb="0" eb="2">
      <t>ヘイセイ</t>
    </rPh>
    <rPh sb="5" eb="7">
      <t>レイワ</t>
    </rPh>
    <rPh sb="7" eb="9">
      <t>ガンネン</t>
    </rPh>
    <phoneticPr fontId="2"/>
  </si>
  <si>
    <t>21. 1.25</t>
  </si>
  <si>
    <t>21.12.16</t>
  </si>
  <si>
    <t>24.12.27</t>
  </si>
  <si>
    <t>26.12.22</t>
  </si>
  <si>
    <t>26.  1.11</t>
    <phoneticPr fontId="2"/>
  </si>
  <si>
    <t>28.  2.17</t>
    <phoneticPr fontId="2"/>
  </si>
  <si>
    <t>29.  1.13</t>
    <phoneticPr fontId="2"/>
  </si>
  <si>
    <t>30.  1.25</t>
    <phoneticPr fontId="2"/>
  </si>
  <si>
    <t>30.12.  9</t>
    <phoneticPr fontId="2"/>
  </si>
  <si>
    <t>23.  2. 1</t>
    <phoneticPr fontId="2"/>
  </si>
  <si>
    <t>24.  1. 7</t>
    <phoneticPr fontId="2"/>
  </si>
  <si>
    <t>H18. 1.  4</t>
    <phoneticPr fontId="2"/>
  </si>
  <si>
    <t>18.12.  4</t>
    <phoneticPr fontId="2"/>
  </si>
  <si>
    <t>19.12.  5</t>
    <phoneticPr fontId="2"/>
  </si>
  <si>
    <t>R1.12.  4</t>
    <phoneticPr fontId="2"/>
  </si>
  <si>
    <t>R2.  2.  6</t>
    <phoneticPr fontId="2"/>
  </si>
  <si>
    <t>R1.12.  5</t>
    <phoneticPr fontId="2"/>
  </si>
  <si>
    <t>R2.  2.  8</t>
    <phoneticPr fontId="2"/>
  </si>
  <si>
    <t>R2.  1.  2</t>
    <phoneticPr fontId="2"/>
  </si>
  <si>
    <t>R2. 3.17</t>
    <phoneticPr fontId="2"/>
  </si>
  <si>
    <t>R2. 3.16</t>
    <phoneticPr fontId="2"/>
  </si>
  <si>
    <t>R2. 3.24</t>
    <phoneticPr fontId="2"/>
  </si>
  <si>
    <t>R2. 2. 6</t>
    <phoneticPr fontId="2"/>
  </si>
  <si>
    <t>R1.12. 5</t>
    <phoneticPr fontId="2"/>
  </si>
  <si>
    <t>R2. 2. 8</t>
    <phoneticPr fontId="2"/>
  </si>
  <si>
    <t>R1.12. 4</t>
    <phoneticPr fontId="2"/>
  </si>
  <si>
    <t>R2. 1. 2</t>
    <phoneticPr fontId="2"/>
  </si>
  <si>
    <t>R2. 3.24</t>
    <phoneticPr fontId="2"/>
  </si>
  <si>
    <t>R2. 3.17</t>
    <phoneticPr fontId="2"/>
  </si>
  <si>
    <t>R2. 3.16</t>
    <phoneticPr fontId="2"/>
  </si>
  <si>
    <t>終　雪</t>
    <phoneticPr fontId="2"/>
  </si>
  <si>
    <t>R2.  3.24</t>
    <phoneticPr fontId="2"/>
  </si>
  <si>
    <t>令和2</t>
    <rPh sb="0" eb="2">
      <t>レイワ</t>
    </rPh>
    <phoneticPr fontId="2"/>
  </si>
  <si>
    <t>3</t>
    <phoneticPr fontId="2"/>
  </si>
  <si>
    <t>降雪深</t>
    <rPh sb="0" eb="2">
      <t>コウセツ</t>
    </rPh>
    <rPh sb="2" eb="3">
      <t>シン</t>
    </rPh>
    <phoneticPr fontId="2"/>
  </si>
  <si>
    <t>(記録日)</t>
    <rPh sb="1" eb="3">
      <t>キロク</t>
    </rPh>
    <rPh sb="3" eb="4">
      <t>ビ</t>
    </rPh>
    <phoneticPr fontId="2"/>
  </si>
  <si>
    <t>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</si>
</sst>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 ;[Red]\-#,##0\ "/>
    <numFmt numFmtId="178" formatCode="0_);[Red]\(0\)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2"/>
      <name val="HG丸ｺﾞｼｯｸM-PRO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sz val="10"/>
      <name val="Arial Unicode MS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hair">
        <color theme="0" tint="-0.249977111117893"/>
      </bottom>
      <diagonal/>
    </border>
    <border>
      <left/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/>
      <top/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 style="hair">
        <color theme="0" tint="-0.249977111117893"/>
      </right>
      <top/>
      <bottom/>
      <diagonal/>
    </border>
    <border>
      <left/>
      <right style="hair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hair">
        <color theme="0" tint="-0.249977111117893"/>
      </left>
      <right/>
      <top style="hair">
        <color theme="0" tint="-0.249977111117893"/>
      </top>
      <bottom/>
      <diagonal/>
    </border>
    <border>
      <left style="hair">
        <color theme="0" tint="-0.249977111117893"/>
      </left>
      <right style="hair">
        <color theme="0" tint="-0.249977111117893"/>
      </right>
      <top style="hair">
        <color theme="0" tint="-0.249977111117893"/>
      </top>
      <bottom/>
      <diagonal/>
    </border>
    <border>
      <left style="hair">
        <color theme="0" tint="-0.249977111117893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4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right" vertical="center"/>
    </xf>
    <xf numFmtId="49" fontId="8" fillId="3" borderId="3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right" vertical="center"/>
    </xf>
    <xf numFmtId="49" fontId="8" fillId="3" borderId="4" xfId="0" applyNumberFormat="1" applyFont="1" applyFill="1" applyBorder="1" applyAlignment="1">
      <alignment horizontal="center" vertical="center"/>
    </xf>
    <xf numFmtId="57" fontId="10" fillId="0" borderId="3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0" xfId="0" applyNumberFormat="1" applyFont="1" applyFill="1" applyBorder="1" applyAlignment="1">
      <alignment vertical="center"/>
    </xf>
    <xf numFmtId="0" fontId="10" fillId="0" borderId="4" xfId="0" applyFont="1" applyFill="1" applyBorder="1" applyAlignment="1">
      <alignment horizontal="right" vertical="center"/>
    </xf>
    <xf numFmtId="176" fontId="10" fillId="0" borderId="4" xfId="0" applyNumberFormat="1" applyFont="1" applyFill="1" applyBorder="1" applyAlignment="1">
      <alignment vertical="center"/>
    </xf>
    <xf numFmtId="176" fontId="10" fillId="0" borderId="5" xfId="0" applyNumberFormat="1" applyFont="1" applyFill="1" applyBorder="1" applyAlignment="1">
      <alignment vertical="center"/>
    </xf>
    <xf numFmtId="176" fontId="10" fillId="0" borderId="4" xfId="0" applyNumberFormat="1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vertical="center"/>
    </xf>
    <xf numFmtId="14" fontId="10" fillId="0" borderId="3" xfId="0" applyNumberFormat="1" applyFont="1" applyFill="1" applyBorder="1" applyAlignment="1">
      <alignment horizontal="right" vertical="center"/>
    </xf>
    <xf numFmtId="176" fontId="10" fillId="0" borderId="3" xfId="0" applyNumberFormat="1" applyFont="1" applyFill="1" applyBorder="1" applyAlignment="1">
      <alignment horizontal="right" vertical="center"/>
    </xf>
    <xf numFmtId="14" fontId="10" fillId="4" borderId="3" xfId="0" applyNumberFormat="1" applyFont="1" applyFill="1" applyBorder="1" applyAlignment="1">
      <alignment horizontal="right" vertical="center"/>
    </xf>
    <xf numFmtId="0" fontId="10" fillId="4" borderId="3" xfId="0" applyFont="1" applyFill="1" applyBorder="1" applyAlignment="1">
      <alignment horizontal="right"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vertical="center"/>
    </xf>
    <xf numFmtId="176" fontId="10" fillId="0" borderId="8" xfId="0" applyNumberFormat="1" applyFont="1" applyFill="1" applyBorder="1" applyAlignment="1">
      <alignment horizontal="right" vertical="center"/>
    </xf>
    <xf numFmtId="177" fontId="10" fillId="0" borderId="3" xfId="1" applyNumberFormat="1" applyFont="1" applyFill="1" applyBorder="1" applyAlignment="1">
      <alignment horizontal="right" vertical="center"/>
    </xf>
    <xf numFmtId="49" fontId="10" fillId="0" borderId="3" xfId="0" applyNumberFormat="1" applyFont="1" applyFill="1" applyBorder="1" applyAlignment="1">
      <alignment horizontal="right"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vertical="center"/>
    </xf>
    <xf numFmtId="176" fontId="10" fillId="0" borderId="2" xfId="0" applyNumberFormat="1" applyFont="1" applyFill="1" applyBorder="1" applyAlignment="1">
      <alignment horizontal="right" vertical="center"/>
    </xf>
    <xf numFmtId="176" fontId="10" fillId="4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177" fontId="10" fillId="0" borderId="8" xfId="1" applyNumberFormat="1" applyFont="1" applyFill="1" applyBorder="1" applyAlignment="1">
      <alignment horizontal="right" vertical="center"/>
    </xf>
    <xf numFmtId="176" fontId="10" fillId="0" borderId="10" xfId="0" applyNumberFormat="1" applyFont="1" applyFill="1" applyBorder="1" applyAlignment="1">
      <alignment vertical="center"/>
    </xf>
    <xf numFmtId="0" fontId="10" fillId="0" borderId="3" xfId="0" applyNumberFormat="1" applyFont="1" applyFill="1" applyBorder="1" applyAlignment="1">
      <alignment horizontal="right" vertical="center"/>
    </xf>
    <xf numFmtId="57" fontId="10" fillId="4" borderId="3" xfId="0" applyNumberFormat="1" applyFont="1" applyFill="1" applyBorder="1" applyAlignment="1">
      <alignment horizontal="right" vertical="center"/>
    </xf>
    <xf numFmtId="0" fontId="0" fillId="0" borderId="0" xfId="0" applyNumberFormat="1" applyBorder="1" applyAlignment="1">
      <alignment vertical="center"/>
    </xf>
    <xf numFmtId="0" fontId="10" fillId="0" borderId="0" xfId="0" applyNumberFormat="1" applyFont="1" applyFill="1" applyBorder="1" applyAlignment="1">
      <alignment horizontal="right" vertical="center"/>
    </xf>
    <xf numFmtId="0" fontId="10" fillId="4" borderId="0" xfId="0" applyNumberFormat="1" applyFont="1" applyFill="1" applyBorder="1" applyAlignment="1">
      <alignment horizontal="right" vertical="center"/>
    </xf>
    <xf numFmtId="176" fontId="10" fillId="0" borderId="11" xfId="0" applyNumberFormat="1" applyFont="1" applyFill="1" applyBorder="1" applyAlignment="1">
      <alignment vertical="center"/>
    </xf>
    <xf numFmtId="49" fontId="8" fillId="3" borderId="0" xfId="0" applyNumberFormat="1" applyFont="1" applyFill="1" applyBorder="1" applyAlignment="1">
      <alignment horizontal="center" vertical="center"/>
    </xf>
    <xf numFmtId="176" fontId="10" fillId="0" borderId="12" xfId="0" applyNumberFormat="1" applyFont="1" applyFill="1" applyBorder="1" applyAlignment="1">
      <alignment vertical="center"/>
    </xf>
    <xf numFmtId="57" fontId="10" fillId="4" borderId="11" xfId="0" applyNumberFormat="1" applyFont="1" applyFill="1" applyBorder="1" applyAlignment="1">
      <alignment horizontal="right" vertical="center"/>
    </xf>
    <xf numFmtId="176" fontId="10" fillId="4" borderId="11" xfId="0" applyNumberFormat="1" applyFont="1" applyFill="1" applyBorder="1" applyAlignment="1">
      <alignment vertical="center"/>
    </xf>
    <xf numFmtId="57" fontId="10" fillId="4" borderId="8" xfId="0" applyNumberFormat="1" applyFont="1" applyFill="1" applyBorder="1" applyAlignment="1">
      <alignment horizontal="right" vertical="center"/>
    </xf>
    <xf numFmtId="57" fontId="0" fillId="0" borderId="0" xfId="0" applyNumberFormat="1" applyFill="1" applyBorder="1" applyAlignment="1">
      <alignment vertical="center"/>
    </xf>
    <xf numFmtId="57" fontId="0" fillId="0" borderId="1" xfId="0" applyNumberFormat="1" applyFill="1" applyBorder="1" applyAlignment="1">
      <alignment vertical="center"/>
    </xf>
    <xf numFmtId="57" fontId="6" fillId="0" borderId="0" xfId="0" applyNumberFormat="1" applyFont="1" applyFill="1" applyBorder="1" applyAlignment="1">
      <alignment vertical="center"/>
    </xf>
    <xf numFmtId="57" fontId="3" fillId="0" borderId="0" xfId="0" applyNumberFormat="1" applyFont="1" applyFill="1" applyBorder="1" applyAlignment="1">
      <alignment vertical="center"/>
    </xf>
    <xf numFmtId="57" fontId="10" fillId="0" borderId="4" xfId="0" applyNumberFormat="1" applyFont="1" applyFill="1" applyBorder="1" applyAlignment="1">
      <alignment horizontal="right" vertical="center"/>
    </xf>
    <xf numFmtId="57" fontId="3" fillId="0" borderId="0" xfId="0" applyNumberFormat="1" applyFont="1" applyFill="1" applyBorder="1" applyAlignment="1">
      <alignment horizontal="right" vertical="center"/>
    </xf>
    <xf numFmtId="57" fontId="10" fillId="0" borderId="0" xfId="0" applyNumberFormat="1" applyFont="1" applyFill="1" applyBorder="1" applyAlignment="1">
      <alignment horizontal="right" vertical="center"/>
    </xf>
    <xf numFmtId="57" fontId="10" fillId="0" borderId="11" xfId="0" applyNumberFormat="1" applyFont="1" applyFill="1" applyBorder="1" applyAlignment="1">
      <alignment horizontal="right" vertical="center"/>
    </xf>
    <xf numFmtId="0" fontId="10" fillId="0" borderId="11" xfId="0" applyFont="1" applyFill="1" applyBorder="1" applyAlignment="1">
      <alignment horizontal="right" vertical="center"/>
    </xf>
    <xf numFmtId="0" fontId="10" fillId="0" borderId="11" xfId="0" applyNumberFormat="1" applyFont="1" applyFill="1" applyBorder="1" applyAlignment="1">
      <alignment horizontal="right" vertical="center"/>
    </xf>
    <xf numFmtId="57" fontId="10" fillId="0" borderId="8" xfId="0" applyNumberFormat="1" applyFont="1" applyFill="1" applyBorder="1" applyAlignment="1">
      <alignment horizontal="right" vertical="center"/>
    </xf>
    <xf numFmtId="0" fontId="10" fillId="0" borderId="8" xfId="0" applyNumberFormat="1" applyFont="1" applyFill="1" applyBorder="1" applyAlignment="1">
      <alignment horizontal="right" vertical="center"/>
    </xf>
    <xf numFmtId="178" fontId="10" fillId="0" borderId="8" xfId="0" applyNumberFormat="1" applyFont="1" applyFill="1" applyBorder="1" applyAlignment="1">
      <alignment vertical="center"/>
    </xf>
    <xf numFmtId="178" fontId="10" fillId="0" borderId="8" xfId="0" applyNumberFormat="1" applyFont="1" applyFill="1" applyBorder="1" applyAlignment="1">
      <alignment horizontal="right" vertical="center"/>
    </xf>
    <xf numFmtId="57" fontId="10" fillId="0" borderId="12" xfId="0" applyNumberFormat="1" applyFont="1" applyFill="1" applyBorder="1" applyAlignment="1">
      <alignment horizontal="right" vertical="center"/>
    </xf>
    <xf numFmtId="178" fontId="10" fillId="0" borderId="12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57" fontId="8" fillId="2" borderId="4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49" fontId="8" fillId="2" borderId="3" xfId="0" applyNumberFormat="1" applyFont="1" applyFill="1" applyBorder="1" applyAlignment="1">
      <alignment horizontal="center" vertical="center"/>
    </xf>
    <xf numFmtId="49" fontId="8" fillId="2" borderId="4" xfId="0" applyNumberFormat="1" applyFont="1" applyFill="1" applyBorder="1" applyAlignment="1">
      <alignment horizontal="center" vertical="center"/>
    </xf>
    <xf numFmtId="57" fontId="8" fillId="2" borderId="3" xfId="0" applyNumberFormat="1" applyFont="1" applyFill="1" applyBorder="1" applyAlignment="1">
      <alignment horizontal="center" vertical="center"/>
    </xf>
    <xf numFmtId="57" fontId="8" fillId="2" borderId="4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13"/>
  <sheetViews>
    <sheetView showGridLines="0" tabSelected="1" view="pageBreakPreview" topLeftCell="B1" zoomScaleNormal="100" zoomScaleSheetLayoutView="100" workbookViewId="0">
      <selection activeCell="I46" sqref="I46"/>
    </sheetView>
  </sheetViews>
  <sheetFormatPr defaultRowHeight="13.5" x14ac:dyDescent="0.15"/>
  <cols>
    <col min="1" max="1" width="4.625" style="2" customWidth="1"/>
    <col min="2" max="2" width="15.625" style="2" customWidth="1"/>
    <col min="3" max="4" width="10" style="63" customWidth="1"/>
    <col min="5" max="5" width="10" style="2" customWidth="1"/>
    <col min="6" max="6" width="7.125" style="2" bestFit="1" customWidth="1"/>
    <col min="7" max="7" width="10" style="63" customWidth="1"/>
    <col min="8" max="9" width="10" style="2" customWidth="1"/>
    <col min="10" max="16384" width="9" style="2"/>
  </cols>
  <sheetData>
    <row r="1" spans="2:9" ht="14.25" customHeight="1" thickBot="1" x14ac:dyDescent="0.2"/>
    <row r="2" spans="2:9" ht="22.5" customHeight="1" x14ac:dyDescent="0.15">
      <c r="B2" s="1" t="s">
        <v>133</v>
      </c>
      <c r="C2" s="64"/>
      <c r="D2" s="64"/>
      <c r="E2" s="3"/>
      <c r="F2" s="3"/>
      <c r="G2" s="64"/>
      <c r="H2" s="3"/>
      <c r="I2" s="3"/>
    </row>
    <row r="3" spans="2:9" ht="12" customHeight="1" x14ac:dyDescent="0.15"/>
    <row r="4" spans="2:9" s="4" customFormat="1" ht="12" customHeight="1" x14ac:dyDescent="0.15">
      <c r="B4" s="5" t="s">
        <v>102</v>
      </c>
      <c r="C4" s="65"/>
      <c r="D4" s="65"/>
      <c r="G4" s="65"/>
      <c r="I4" s="6" t="s">
        <v>227</v>
      </c>
    </row>
    <row r="5" spans="2:9" ht="6.75" customHeight="1" x14ac:dyDescent="0.15">
      <c r="B5" s="7"/>
      <c r="C5" s="66"/>
      <c r="D5" s="66"/>
      <c r="E5" s="8"/>
      <c r="F5" s="8"/>
      <c r="G5" s="66"/>
      <c r="H5" s="8"/>
      <c r="I5" s="9"/>
    </row>
    <row r="6" spans="2:9" s="10" customFormat="1" ht="13.5" customHeight="1" x14ac:dyDescent="0.15">
      <c r="B6" s="87" t="s">
        <v>134</v>
      </c>
      <c r="C6" s="89" t="s">
        <v>1</v>
      </c>
      <c r="D6" s="89" t="s">
        <v>2</v>
      </c>
      <c r="E6" s="83" t="s">
        <v>3</v>
      </c>
      <c r="F6" s="91" t="s">
        <v>4</v>
      </c>
      <c r="G6" s="92"/>
      <c r="H6" s="83" t="s">
        <v>5</v>
      </c>
      <c r="I6" s="85" t="s">
        <v>6</v>
      </c>
    </row>
    <row r="7" spans="2:9" s="10" customFormat="1" ht="12.75" customHeight="1" x14ac:dyDescent="0.15">
      <c r="B7" s="88"/>
      <c r="C7" s="90"/>
      <c r="D7" s="90"/>
      <c r="E7" s="84"/>
      <c r="F7" s="82" t="s">
        <v>266</v>
      </c>
      <c r="G7" s="80" t="s">
        <v>267</v>
      </c>
      <c r="H7" s="84"/>
      <c r="I7" s="86"/>
    </row>
    <row r="8" spans="2:9" ht="13.5" customHeight="1" x14ac:dyDescent="0.15">
      <c r="B8" s="14" t="s">
        <v>8</v>
      </c>
      <c r="C8" s="17">
        <v>38696</v>
      </c>
      <c r="D8" s="17" t="s">
        <v>81</v>
      </c>
      <c r="E8" s="19">
        <v>175</v>
      </c>
      <c r="F8" s="20">
        <v>48</v>
      </c>
      <c r="G8" s="17" t="s">
        <v>243</v>
      </c>
      <c r="H8" s="19">
        <v>778</v>
      </c>
      <c r="I8" s="20">
        <v>72</v>
      </c>
    </row>
    <row r="9" spans="2:9" ht="13.5" customHeight="1" x14ac:dyDescent="0.15">
      <c r="B9" s="14" t="s">
        <v>9</v>
      </c>
      <c r="C9" s="17" t="s">
        <v>135</v>
      </c>
      <c r="D9" s="17" t="s">
        <v>10</v>
      </c>
      <c r="E9" s="19">
        <v>40</v>
      </c>
      <c r="F9" s="20">
        <v>34</v>
      </c>
      <c r="G9" s="17" t="s">
        <v>244</v>
      </c>
      <c r="H9" s="19">
        <v>320</v>
      </c>
      <c r="I9" s="20">
        <v>46</v>
      </c>
    </row>
    <row r="10" spans="2:9" ht="13.5" customHeight="1" x14ac:dyDescent="0.15">
      <c r="B10" s="14" t="s">
        <v>11</v>
      </c>
      <c r="C10" s="17" t="s">
        <v>12</v>
      </c>
      <c r="D10" s="17" t="s">
        <v>13</v>
      </c>
      <c r="E10" s="19">
        <v>132</v>
      </c>
      <c r="F10" s="20">
        <v>35</v>
      </c>
      <c r="G10" s="17" t="s">
        <v>245</v>
      </c>
      <c r="H10" s="19">
        <v>614</v>
      </c>
      <c r="I10" s="20">
        <v>67</v>
      </c>
    </row>
    <row r="11" spans="2:9" ht="13.5" customHeight="1" x14ac:dyDescent="0.15">
      <c r="B11" s="16" t="s">
        <v>14</v>
      </c>
      <c r="C11" s="67" t="s">
        <v>15</v>
      </c>
      <c r="D11" s="67" t="s">
        <v>16</v>
      </c>
      <c r="E11" s="23">
        <v>93</v>
      </c>
      <c r="F11" s="24">
        <v>42</v>
      </c>
      <c r="G11" s="67" t="s">
        <v>232</v>
      </c>
      <c r="H11" s="23">
        <v>448</v>
      </c>
      <c r="I11" s="24">
        <v>53</v>
      </c>
    </row>
    <row r="12" spans="2:9" ht="13.5" customHeight="1" x14ac:dyDescent="0.15">
      <c r="B12" s="14">
        <v>21</v>
      </c>
      <c r="C12" s="17" t="s">
        <v>136</v>
      </c>
      <c r="D12" s="17" t="s">
        <v>17</v>
      </c>
      <c r="E12" s="19">
        <v>119</v>
      </c>
      <c r="F12" s="20">
        <v>43</v>
      </c>
      <c r="G12" s="17" t="s">
        <v>233</v>
      </c>
      <c r="H12" s="19">
        <v>607</v>
      </c>
      <c r="I12" s="20">
        <v>55</v>
      </c>
    </row>
    <row r="13" spans="2:9" ht="13.5" customHeight="1" x14ac:dyDescent="0.15">
      <c r="B13" s="14">
        <v>22</v>
      </c>
      <c r="C13" s="17" t="s">
        <v>19</v>
      </c>
      <c r="D13" s="17" t="s">
        <v>20</v>
      </c>
      <c r="E13" s="19">
        <v>186</v>
      </c>
      <c r="F13" s="20">
        <v>58</v>
      </c>
      <c r="G13" s="17" t="s">
        <v>241</v>
      </c>
      <c r="H13" s="19">
        <v>777</v>
      </c>
      <c r="I13" s="20">
        <v>70</v>
      </c>
    </row>
    <row r="14" spans="2:9" ht="13.5" customHeight="1" x14ac:dyDescent="0.15">
      <c r="B14" s="14">
        <v>23</v>
      </c>
      <c r="C14" s="17" t="s">
        <v>21</v>
      </c>
      <c r="D14" s="17" t="s">
        <v>138</v>
      </c>
      <c r="E14" s="19">
        <v>143</v>
      </c>
      <c r="F14" s="20">
        <v>50</v>
      </c>
      <c r="G14" s="17" t="s">
        <v>242</v>
      </c>
      <c r="H14" s="19">
        <v>777</v>
      </c>
      <c r="I14" s="20">
        <v>86</v>
      </c>
    </row>
    <row r="15" spans="2:9" ht="13.5" customHeight="1" x14ac:dyDescent="0.15">
      <c r="B15" s="14">
        <v>24</v>
      </c>
      <c r="C15" s="17" t="s">
        <v>22</v>
      </c>
      <c r="D15" s="17" t="s">
        <v>139</v>
      </c>
      <c r="E15" s="19">
        <v>211</v>
      </c>
      <c r="F15" s="20">
        <v>50</v>
      </c>
      <c r="G15" s="17" t="s">
        <v>234</v>
      </c>
      <c r="H15" s="19">
        <v>890</v>
      </c>
      <c r="I15" s="20">
        <v>80</v>
      </c>
    </row>
    <row r="16" spans="2:9" ht="13.5" customHeight="1" x14ac:dyDescent="0.15">
      <c r="B16" s="14">
        <v>25</v>
      </c>
      <c r="C16" s="17" t="s">
        <v>24</v>
      </c>
      <c r="D16" s="17" t="s">
        <v>25</v>
      </c>
      <c r="E16" s="19">
        <v>175</v>
      </c>
      <c r="F16" s="20">
        <v>55</v>
      </c>
      <c r="G16" s="17" t="s">
        <v>236</v>
      </c>
      <c r="H16" s="19">
        <v>869</v>
      </c>
      <c r="I16" s="20">
        <v>80</v>
      </c>
    </row>
    <row r="17" spans="2:9" ht="13.5" customHeight="1" x14ac:dyDescent="0.15">
      <c r="B17" s="14">
        <v>26</v>
      </c>
      <c r="C17" s="53" t="s">
        <v>26</v>
      </c>
      <c r="D17" s="53" t="s">
        <v>27</v>
      </c>
      <c r="E17" s="31">
        <v>119</v>
      </c>
      <c r="F17" s="32">
        <v>43</v>
      </c>
      <c r="G17" s="53" t="s">
        <v>235</v>
      </c>
      <c r="H17" s="31">
        <v>602</v>
      </c>
      <c r="I17" s="32">
        <v>59</v>
      </c>
    </row>
    <row r="18" spans="2:9" ht="13.5" customHeight="1" x14ac:dyDescent="0.15">
      <c r="B18" s="14" t="s">
        <v>29</v>
      </c>
      <c r="C18" s="17" t="s">
        <v>212</v>
      </c>
      <c r="D18" s="17" t="s">
        <v>82</v>
      </c>
      <c r="E18" s="19">
        <v>103</v>
      </c>
      <c r="F18" s="20">
        <v>40</v>
      </c>
      <c r="G18" s="17" t="s">
        <v>237</v>
      </c>
      <c r="H18" s="19">
        <v>539</v>
      </c>
      <c r="I18" s="20">
        <v>62</v>
      </c>
    </row>
    <row r="19" spans="2:9" ht="13.5" customHeight="1" x14ac:dyDescent="0.15">
      <c r="B19" s="14" t="s">
        <v>87</v>
      </c>
      <c r="C19" s="53" t="s">
        <v>137</v>
      </c>
      <c r="D19" s="53" t="s">
        <v>92</v>
      </c>
      <c r="E19" s="31">
        <v>96</v>
      </c>
      <c r="F19" s="32">
        <v>47</v>
      </c>
      <c r="G19" s="53" t="s">
        <v>238</v>
      </c>
      <c r="H19" s="31">
        <v>552</v>
      </c>
      <c r="I19" s="32">
        <v>66</v>
      </c>
    </row>
    <row r="20" spans="2:9" ht="13.5" customHeight="1" x14ac:dyDescent="0.15">
      <c r="B20" s="14" t="s">
        <v>111</v>
      </c>
      <c r="C20" s="53" t="s">
        <v>113</v>
      </c>
      <c r="D20" s="53" t="s">
        <v>114</v>
      </c>
      <c r="E20" s="31">
        <v>178</v>
      </c>
      <c r="F20" s="32">
        <v>45</v>
      </c>
      <c r="G20" s="53" t="s">
        <v>239</v>
      </c>
      <c r="H20" s="31">
        <v>940</v>
      </c>
      <c r="I20" s="32">
        <v>78</v>
      </c>
    </row>
    <row r="21" spans="2:9" ht="13.5" customHeight="1" x14ac:dyDescent="0.15">
      <c r="B21" s="16" t="s">
        <v>208</v>
      </c>
      <c r="C21" s="67" t="s">
        <v>228</v>
      </c>
      <c r="D21" s="67" t="s">
        <v>210</v>
      </c>
      <c r="E21" s="23">
        <v>86</v>
      </c>
      <c r="F21" s="24">
        <v>37</v>
      </c>
      <c r="G21" s="67" t="s">
        <v>240</v>
      </c>
      <c r="H21" s="23">
        <v>452</v>
      </c>
      <c r="I21" s="24">
        <v>65</v>
      </c>
    </row>
    <row r="22" spans="2:9" ht="13.5" customHeight="1" x14ac:dyDescent="0.15">
      <c r="B22" s="58" t="s">
        <v>231</v>
      </c>
      <c r="C22" s="60">
        <v>43789</v>
      </c>
      <c r="D22" s="60" t="s">
        <v>259</v>
      </c>
      <c r="E22" s="61">
        <v>80</v>
      </c>
      <c r="F22" s="61">
        <v>39</v>
      </c>
      <c r="G22" s="60" t="s">
        <v>246</v>
      </c>
      <c r="H22" s="61">
        <v>280</v>
      </c>
      <c r="I22" s="61">
        <v>38</v>
      </c>
    </row>
    <row r="23" spans="2:9" ht="13.5" customHeight="1" x14ac:dyDescent="0.15">
      <c r="B23" s="58" t="s">
        <v>264</v>
      </c>
      <c r="C23" s="62">
        <v>44178</v>
      </c>
      <c r="D23" s="62">
        <v>44258</v>
      </c>
      <c r="E23" s="32">
        <v>166</v>
      </c>
      <c r="F23" s="32">
        <v>55</v>
      </c>
      <c r="G23" s="62">
        <v>44201</v>
      </c>
      <c r="H23" s="32">
        <v>826</v>
      </c>
      <c r="I23" s="32">
        <v>54</v>
      </c>
    </row>
    <row r="24" spans="2:9" ht="13.5" customHeight="1" x14ac:dyDescent="0.15">
      <c r="B24" s="58" t="s">
        <v>265</v>
      </c>
      <c r="C24" s="62">
        <v>44527</v>
      </c>
      <c r="D24" s="62">
        <v>44641</v>
      </c>
      <c r="E24" s="32">
        <v>162</v>
      </c>
      <c r="F24" s="32">
        <v>38</v>
      </c>
      <c r="G24" s="62">
        <v>44574</v>
      </c>
      <c r="H24" s="32">
        <v>676</v>
      </c>
      <c r="I24" s="32">
        <v>70</v>
      </c>
    </row>
    <row r="25" spans="2:9" ht="13.5" customHeight="1" x14ac:dyDescent="0.15">
      <c r="B25" s="58" t="s">
        <v>268</v>
      </c>
      <c r="C25" s="62">
        <v>44897</v>
      </c>
      <c r="D25" s="62">
        <v>44980</v>
      </c>
      <c r="E25" s="32">
        <v>95</v>
      </c>
      <c r="F25" s="32">
        <v>35</v>
      </c>
      <c r="G25" s="62">
        <v>44897</v>
      </c>
      <c r="H25" s="32">
        <v>414</v>
      </c>
      <c r="I25" s="32">
        <v>59</v>
      </c>
    </row>
    <row r="26" spans="2:9" ht="12" customHeight="1" x14ac:dyDescent="0.15">
      <c r="B26" s="12"/>
      <c r="C26" s="68"/>
      <c r="D26" s="68"/>
      <c r="E26" s="11"/>
      <c r="F26" s="11"/>
      <c r="G26" s="68"/>
      <c r="H26" s="11"/>
      <c r="I26" s="11"/>
    </row>
    <row r="27" spans="2:9" s="4" customFormat="1" ht="12" customHeight="1" x14ac:dyDescent="0.15">
      <c r="B27" s="5" t="s">
        <v>103</v>
      </c>
      <c r="C27" s="65"/>
      <c r="D27" s="65"/>
      <c r="G27" s="65"/>
      <c r="I27" s="6" t="s">
        <v>227</v>
      </c>
    </row>
    <row r="28" spans="2:9" ht="6.75" customHeight="1" x14ac:dyDescent="0.15">
      <c r="B28" s="7"/>
      <c r="C28" s="66"/>
      <c r="D28" s="66"/>
      <c r="E28" s="8"/>
      <c r="F28" s="8"/>
      <c r="G28" s="66"/>
      <c r="H28" s="8"/>
      <c r="I28" s="9"/>
    </row>
    <row r="29" spans="2:9" s="10" customFormat="1" ht="13.5" customHeight="1" x14ac:dyDescent="0.15">
      <c r="B29" s="87" t="s">
        <v>134</v>
      </c>
      <c r="C29" s="89" t="s">
        <v>1</v>
      </c>
      <c r="D29" s="89" t="s">
        <v>2</v>
      </c>
      <c r="E29" s="83" t="s">
        <v>3</v>
      </c>
      <c r="F29" s="91" t="s">
        <v>4</v>
      </c>
      <c r="G29" s="92"/>
      <c r="H29" s="83" t="s">
        <v>5</v>
      </c>
      <c r="I29" s="85" t="s">
        <v>6</v>
      </c>
    </row>
    <row r="30" spans="2:9" s="10" customFormat="1" ht="12.75" customHeight="1" x14ac:dyDescent="0.15">
      <c r="B30" s="88"/>
      <c r="C30" s="90"/>
      <c r="D30" s="90"/>
      <c r="E30" s="84"/>
      <c r="F30" s="82" t="s">
        <v>266</v>
      </c>
      <c r="G30" s="80" t="s">
        <v>267</v>
      </c>
      <c r="H30" s="84"/>
      <c r="I30" s="86"/>
    </row>
    <row r="31" spans="2:9" ht="13.5" customHeight="1" x14ac:dyDescent="0.15">
      <c r="B31" s="14" t="s">
        <v>8</v>
      </c>
      <c r="C31" s="17">
        <v>38696</v>
      </c>
      <c r="D31" s="17" t="s">
        <v>81</v>
      </c>
      <c r="E31" s="19">
        <v>175</v>
      </c>
      <c r="F31" s="35">
        <v>37</v>
      </c>
      <c r="G31" s="17" t="s">
        <v>154</v>
      </c>
      <c r="H31" s="36">
        <v>778</v>
      </c>
      <c r="I31" s="50">
        <v>72</v>
      </c>
    </row>
    <row r="32" spans="2:9" ht="13.5" customHeight="1" x14ac:dyDescent="0.15">
      <c r="B32" s="14">
        <v>18</v>
      </c>
      <c r="C32" s="17" t="s">
        <v>151</v>
      </c>
      <c r="D32" s="17" t="s">
        <v>30</v>
      </c>
      <c r="E32" s="19">
        <v>39</v>
      </c>
      <c r="F32" s="20">
        <v>25</v>
      </c>
      <c r="G32" s="17" t="s">
        <v>142</v>
      </c>
      <c r="H32" s="19">
        <v>303</v>
      </c>
      <c r="I32" s="20">
        <v>42</v>
      </c>
    </row>
    <row r="33" spans="2:9" ht="13.5" customHeight="1" x14ac:dyDescent="0.15">
      <c r="B33" s="14" t="s">
        <v>31</v>
      </c>
      <c r="C33" s="17" t="s">
        <v>32</v>
      </c>
      <c r="D33" s="17" t="s">
        <v>153</v>
      </c>
      <c r="E33" s="19">
        <v>107</v>
      </c>
      <c r="F33" s="20">
        <v>31</v>
      </c>
      <c r="G33" s="17" t="s">
        <v>33</v>
      </c>
      <c r="H33" s="19">
        <v>548</v>
      </c>
      <c r="I33" s="20">
        <v>65</v>
      </c>
    </row>
    <row r="34" spans="2:9" ht="13.5" customHeight="1" x14ac:dyDescent="0.15">
      <c r="B34" s="16" t="s">
        <v>34</v>
      </c>
      <c r="C34" s="67" t="s">
        <v>35</v>
      </c>
      <c r="D34" s="67" t="s">
        <v>36</v>
      </c>
      <c r="E34" s="23">
        <v>70</v>
      </c>
      <c r="F34" s="24">
        <v>26</v>
      </c>
      <c r="G34" s="67" t="s">
        <v>155</v>
      </c>
      <c r="H34" s="23">
        <v>364</v>
      </c>
      <c r="I34" s="24">
        <v>49</v>
      </c>
    </row>
    <row r="35" spans="2:9" ht="13.5" customHeight="1" x14ac:dyDescent="0.15">
      <c r="B35" s="14">
        <v>21</v>
      </c>
      <c r="C35" s="17" t="s">
        <v>37</v>
      </c>
      <c r="D35" s="17" t="s">
        <v>38</v>
      </c>
      <c r="E35" s="19">
        <v>119</v>
      </c>
      <c r="F35" s="20">
        <v>43</v>
      </c>
      <c r="G35" s="17" t="s">
        <v>39</v>
      </c>
      <c r="H35" s="19">
        <v>525</v>
      </c>
      <c r="I35" s="20">
        <v>52</v>
      </c>
    </row>
    <row r="36" spans="2:9" ht="13.5" customHeight="1" x14ac:dyDescent="0.15">
      <c r="B36" s="14">
        <v>22</v>
      </c>
      <c r="C36" s="17" t="s">
        <v>40</v>
      </c>
      <c r="D36" s="17" t="s">
        <v>41</v>
      </c>
      <c r="E36" s="19">
        <v>186</v>
      </c>
      <c r="F36" s="20">
        <v>45</v>
      </c>
      <c r="G36" s="17" t="s">
        <v>144</v>
      </c>
      <c r="H36" s="19">
        <v>751</v>
      </c>
      <c r="I36" s="20">
        <v>68</v>
      </c>
    </row>
    <row r="37" spans="2:9" ht="13.5" customHeight="1" x14ac:dyDescent="0.15">
      <c r="B37" s="14">
        <v>23</v>
      </c>
      <c r="C37" s="17" t="s">
        <v>42</v>
      </c>
      <c r="D37" s="17" t="s">
        <v>152</v>
      </c>
      <c r="E37" s="19">
        <v>143</v>
      </c>
      <c r="F37" s="20">
        <v>28</v>
      </c>
      <c r="G37" s="17" t="s">
        <v>156</v>
      </c>
      <c r="H37" s="19">
        <v>705</v>
      </c>
      <c r="I37" s="20">
        <v>80</v>
      </c>
    </row>
    <row r="38" spans="2:9" ht="13.5" customHeight="1" x14ac:dyDescent="0.15">
      <c r="B38" s="14">
        <v>24</v>
      </c>
      <c r="C38" s="17" t="s">
        <v>43</v>
      </c>
      <c r="D38" s="17" t="s">
        <v>44</v>
      </c>
      <c r="E38" s="19">
        <v>211</v>
      </c>
      <c r="F38" s="20">
        <v>43</v>
      </c>
      <c r="G38" s="17" t="s">
        <v>157</v>
      </c>
      <c r="H38" s="19">
        <v>836</v>
      </c>
      <c r="I38" s="20">
        <v>73</v>
      </c>
    </row>
    <row r="39" spans="2:9" ht="13.5" customHeight="1" x14ac:dyDescent="0.15">
      <c r="B39" s="14">
        <v>25</v>
      </c>
      <c r="C39" s="17" t="s">
        <v>45</v>
      </c>
      <c r="D39" s="17" t="s">
        <v>46</v>
      </c>
      <c r="E39" s="19">
        <v>166</v>
      </c>
      <c r="F39" s="20">
        <v>55</v>
      </c>
      <c r="G39" s="17" t="s">
        <v>146</v>
      </c>
      <c r="H39" s="19">
        <v>869</v>
      </c>
      <c r="I39" s="20">
        <v>70</v>
      </c>
    </row>
    <row r="40" spans="2:9" ht="13.5" customHeight="1" x14ac:dyDescent="0.15">
      <c r="B40" s="14">
        <v>26</v>
      </c>
      <c r="C40" s="53" t="s">
        <v>47</v>
      </c>
      <c r="D40" s="53" t="s">
        <v>48</v>
      </c>
      <c r="E40" s="31">
        <v>108</v>
      </c>
      <c r="F40" s="32">
        <v>37</v>
      </c>
      <c r="G40" s="53" t="s">
        <v>49</v>
      </c>
      <c r="H40" s="31">
        <v>506</v>
      </c>
      <c r="I40" s="32">
        <v>58</v>
      </c>
    </row>
    <row r="41" spans="2:9" ht="13.5" customHeight="1" x14ac:dyDescent="0.15">
      <c r="B41" s="14" t="s">
        <v>50</v>
      </c>
      <c r="C41" s="17" t="s">
        <v>78</v>
      </c>
      <c r="D41" s="17" t="s">
        <v>83</v>
      </c>
      <c r="E41" s="19">
        <v>92</v>
      </c>
      <c r="F41" s="20">
        <v>33</v>
      </c>
      <c r="G41" s="17" t="s">
        <v>147</v>
      </c>
      <c r="H41" s="19">
        <v>459</v>
      </c>
      <c r="I41" s="20">
        <v>54</v>
      </c>
    </row>
    <row r="42" spans="2:9" ht="13.5" customHeight="1" x14ac:dyDescent="0.15">
      <c r="B42" s="14" t="s">
        <v>88</v>
      </c>
      <c r="C42" s="53" t="s">
        <v>93</v>
      </c>
      <c r="D42" s="53" t="s">
        <v>94</v>
      </c>
      <c r="E42" s="31">
        <v>96</v>
      </c>
      <c r="F42" s="32">
        <v>40</v>
      </c>
      <c r="G42" s="53" t="s">
        <v>148</v>
      </c>
      <c r="H42" s="31">
        <v>552</v>
      </c>
      <c r="I42" s="32">
        <v>61</v>
      </c>
    </row>
    <row r="43" spans="2:9" ht="13.5" customHeight="1" x14ac:dyDescent="0.15">
      <c r="B43" s="14" t="s">
        <v>112</v>
      </c>
      <c r="C43" s="17" t="s">
        <v>115</v>
      </c>
      <c r="D43" s="17" t="s">
        <v>116</v>
      </c>
      <c r="E43" s="19">
        <v>178</v>
      </c>
      <c r="F43" s="20">
        <v>45</v>
      </c>
      <c r="G43" s="17" t="s">
        <v>158</v>
      </c>
      <c r="H43" s="19">
        <v>925</v>
      </c>
      <c r="I43" s="20">
        <v>73</v>
      </c>
    </row>
    <row r="44" spans="2:9" ht="13.5" customHeight="1" x14ac:dyDescent="0.15">
      <c r="B44" s="16" t="s">
        <v>208</v>
      </c>
      <c r="C44" s="67" t="s">
        <v>229</v>
      </c>
      <c r="D44" s="67" t="s">
        <v>210</v>
      </c>
      <c r="E44" s="23">
        <v>86</v>
      </c>
      <c r="F44" s="24">
        <v>30</v>
      </c>
      <c r="G44" s="67" t="s">
        <v>214</v>
      </c>
      <c r="H44" s="23">
        <v>427</v>
      </c>
      <c r="I44" s="24">
        <v>56</v>
      </c>
    </row>
    <row r="45" spans="2:9" ht="13.5" customHeight="1" x14ac:dyDescent="0.15">
      <c r="B45" s="14" t="s">
        <v>231</v>
      </c>
      <c r="C45" s="53">
        <v>43789</v>
      </c>
      <c r="D45" s="53" t="s">
        <v>260</v>
      </c>
      <c r="E45" s="31">
        <v>70</v>
      </c>
      <c r="F45" s="32">
        <v>30</v>
      </c>
      <c r="G45" s="53" t="s">
        <v>247</v>
      </c>
      <c r="H45" s="31">
        <v>245</v>
      </c>
      <c r="I45" s="32">
        <v>34</v>
      </c>
    </row>
    <row r="46" spans="2:9" ht="13.5" customHeight="1" x14ac:dyDescent="0.15">
      <c r="B46" s="58" t="s">
        <v>264</v>
      </c>
      <c r="C46" s="62">
        <v>44179</v>
      </c>
      <c r="D46" s="62">
        <v>44258</v>
      </c>
      <c r="E46" s="32">
        <v>166</v>
      </c>
      <c r="F46" s="32">
        <v>50</v>
      </c>
      <c r="G46" s="62">
        <v>44198</v>
      </c>
      <c r="H46" s="32">
        <v>826</v>
      </c>
      <c r="I46" s="32">
        <v>53</v>
      </c>
    </row>
    <row r="47" spans="2:9" ht="13.5" customHeight="1" x14ac:dyDescent="0.15">
      <c r="B47" s="58" t="s">
        <v>265</v>
      </c>
      <c r="C47" s="62">
        <v>44532</v>
      </c>
      <c r="D47" s="62">
        <v>44641</v>
      </c>
      <c r="E47" s="32">
        <v>152</v>
      </c>
      <c r="F47" s="32">
        <v>35</v>
      </c>
      <c r="G47" s="62">
        <v>44590</v>
      </c>
      <c r="H47" s="32">
        <v>633</v>
      </c>
      <c r="I47" s="32">
        <v>60</v>
      </c>
    </row>
    <row r="48" spans="2:9" ht="13.5" customHeight="1" x14ac:dyDescent="0.15">
      <c r="B48" s="58" t="s">
        <v>268</v>
      </c>
      <c r="C48" s="62">
        <v>44897</v>
      </c>
      <c r="D48" s="62">
        <v>44980</v>
      </c>
      <c r="E48" s="32">
        <v>73</v>
      </c>
      <c r="F48" s="32">
        <v>25</v>
      </c>
      <c r="G48" s="62">
        <v>44914</v>
      </c>
      <c r="H48" s="32">
        <v>339</v>
      </c>
      <c r="I48" s="32">
        <v>49</v>
      </c>
    </row>
    <row r="49" spans="2:9" ht="12" customHeight="1" x14ac:dyDescent="0.15"/>
    <row r="50" spans="2:9" s="4" customFormat="1" ht="12" customHeight="1" x14ac:dyDescent="0.15">
      <c r="B50" s="5" t="s">
        <v>104</v>
      </c>
      <c r="C50" s="65"/>
      <c r="D50" s="65"/>
      <c r="G50" s="65"/>
      <c r="I50" s="6" t="s">
        <v>227</v>
      </c>
    </row>
    <row r="51" spans="2:9" ht="6.75" customHeight="1" x14ac:dyDescent="0.15">
      <c r="B51" s="7"/>
      <c r="C51" s="66"/>
      <c r="D51" s="66"/>
      <c r="E51" s="8"/>
      <c r="F51" s="8"/>
      <c r="G51" s="66"/>
      <c r="H51" s="8"/>
      <c r="I51" s="9"/>
    </row>
    <row r="52" spans="2:9" s="10" customFormat="1" ht="13.5" customHeight="1" x14ac:dyDescent="0.15">
      <c r="B52" s="87" t="s">
        <v>134</v>
      </c>
      <c r="C52" s="89" t="s">
        <v>1</v>
      </c>
      <c r="D52" s="89" t="s">
        <v>2</v>
      </c>
      <c r="E52" s="83" t="s">
        <v>3</v>
      </c>
      <c r="F52" s="91" t="s">
        <v>4</v>
      </c>
      <c r="G52" s="92"/>
      <c r="H52" s="83" t="s">
        <v>5</v>
      </c>
      <c r="I52" s="85" t="s">
        <v>6</v>
      </c>
    </row>
    <row r="53" spans="2:9" s="10" customFormat="1" ht="12.75" customHeight="1" x14ac:dyDescent="0.15">
      <c r="B53" s="88"/>
      <c r="C53" s="90"/>
      <c r="D53" s="90"/>
      <c r="E53" s="84"/>
      <c r="F53" s="79" t="s">
        <v>266</v>
      </c>
      <c r="G53" s="80" t="s">
        <v>267</v>
      </c>
      <c r="H53" s="84"/>
      <c r="I53" s="86"/>
    </row>
    <row r="54" spans="2:9" ht="13.5" customHeight="1" x14ac:dyDescent="0.15">
      <c r="B54" s="14" t="s">
        <v>8</v>
      </c>
      <c r="C54" s="17">
        <v>38696</v>
      </c>
      <c r="D54" s="17" t="s">
        <v>85</v>
      </c>
      <c r="E54" s="19">
        <v>158</v>
      </c>
      <c r="F54" s="20">
        <v>27</v>
      </c>
      <c r="G54" s="17" t="s">
        <v>160</v>
      </c>
      <c r="H54" s="19">
        <v>625</v>
      </c>
      <c r="I54" s="20">
        <v>68</v>
      </c>
    </row>
    <row r="55" spans="2:9" ht="13.5" customHeight="1" x14ac:dyDescent="0.15">
      <c r="B55" s="14">
        <v>18</v>
      </c>
      <c r="C55" s="17" t="s">
        <v>159</v>
      </c>
      <c r="D55" s="17" t="s">
        <v>52</v>
      </c>
      <c r="E55" s="19">
        <v>30</v>
      </c>
      <c r="F55" s="20">
        <v>26</v>
      </c>
      <c r="G55" s="17" t="s">
        <v>161</v>
      </c>
      <c r="H55" s="19">
        <v>217</v>
      </c>
      <c r="I55" s="20">
        <v>40</v>
      </c>
    </row>
    <row r="56" spans="2:9" ht="13.5" customHeight="1" x14ac:dyDescent="0.15">
      <c r="B56" s="14" t="s">
        <v>31</v>
      </c>
      <c r="C56" s="17" t="s">
        <v>32</v>
      </c>
      <c r="D56" s="17" t="s">
        <v>153</v>
      </c>
      <c r="E56" s="19">
        <v>90</v>
      </c>
      <c r="F56" s="20">
        <v>28</v>
      </c>
      <c r="G56" s="17" t="s">
        <v>141</v>
      </c>
      <c r="H56" s="19">
        <v>406</v>
      </c>
      <c r="I56" s="20">
        <v>67</v>
      </c>
    </row>
    <row r="57" spans="2:9" ht="13.5" customHeight="1" x14ac:dyDescent="0.15">
      <c r="B57" s="16" t="s">
        <v>34</v>
      </c>
      <c r="C57" s="67" t="s">
        <v>35</v>
      </c>
      <c r="D57" s="67" t="s">
        <v>53</v>
      </c>
      <c r="E57" s="23">
        <v>78</v>
      </c>
      <c r="F57" s="24">
        <v>37</v>
      </c>
      <c r="G57" s="67" t="s">
        <v>155</v>
      </c>
      <c r="H57" s="23">
        <v>286</v>
      </c>
      <c r="I57" s="24">
        <v>48</v>
      </c>
    </row>
    <row r="58" spans="2:9" ht="13.5" customHeight="1" x14ac:dyDescent="0.15">
      <c r="B58" s="14">
        <v>21</v>
      </c>
      <c r="C58" s="17" t="s">
        <v>37</v>
      </c>
      <c r="D58" s="17" t="s">
        <v>38</v>
      </c>
      <c r="E58" s="19">
        <v>85</v>
      </c>
      <c r="F58" s="20">
        <v>40</v>
      </c>
      <c r="G58" s="17" t="s">
        <v>39</v>
      </c>
      <c r="H58" s="19">
        <v>400</v>
      </c>
      <c r="I58" s="20">
        <v>55</v>
      </c>
    </row>
    <row r="59" spans="2:9" ht="13.5" customHeight="1" x14ac:dyDescent="0.15">
      <c r="B59" s="14">
        <v>22</v>
      </c>
      <c r="C59" s="17" t="s">
        <v>40</v>
      </c>
      <c r="D59" s="17" t="s">
        <v>54</v>
      </c>
      <c r="E59" s="19">
        <v>150</v>
      </c>
      <c r="F59" s="20">
        <v>36</v>
      </c>
      <c r="G59" s="17" t="s">
        <v>162</v>
      </c>
      <c r="H59" s="19">
        <v>768</v>
      </c>
      <c r="I59" s="20">
        <v>70</v>
      </c>
    </row>
    <row r="60" spans="2:9" ht="13.5" customHeight="1" x14ac:dyDescent="0.15">
      <c r="B60" s="14">
        <v>23</v>
      </c>
      <c r="C60" s="17" t="s">
        <v>42</v>
      </c>
      <c r="D60" s="17" t="s">
        <v>152</v>
      </c>
      <c r="E60" s="19">
        <v>125</v>
      </c>
      <c r="F60" s="20">
        <v>36</v>
      </c>
      <c r="G60" s="17" t="s">
        <v>55</v>
      </c>
      <c r="H60" s="19">
        <v>720</v>
      </c>
      <c r="I60" s="20">
        <v>81</v>
      </c>
    </row>
    <row r="61" spans="2:9" ht="13.5" customHeight="1" x14ac:dyDescent="0.15">
      <c r="B61" s="14">
        <v>24</v>
      </c>
      <c r="C61" s="17" t="s">
        <v>43</v>
      </c>
      <c r="D61" s="17" t="s">
        <v>56</v>
      </c>
      <c r="E61" s="19">
        <v>192</v>
      </c>
      <c r="F61" s="20">
        <v>42</v>
      </c>
      <c r="G61" s="17" t="s">
        <v>57</v>
      </c>
      <c r="H61" s="19">
        <v>890</v>
      </c>
      <c r="I61" s="20">
        <v>76</v>
      </c>
    </row>
    <row r="62" spans="2:9" ht="13.5" customHeight="1" x14ac:dyDescent="0.15">
      <c r="B62" s="14">
        <v>25</v>
      </c>
      <c r="C62" s="17" t="s">
        <v>45</v>
      </c>
      <c r="D62" s="17" t="s">
        <v>46</v>
      </c>
      <c r="E62" s="19">
        <v>144</v>
      </c>
      <c r="F62" s="20">
        <v>52</v>
      </c>
      <c r="G62" s="17" t="s">
        <v>146</v>
      </c>
      <c r="H62" s="19">
        <v>795</v>
      </c>
      <c r="I62" s="20">
        <v>73</v>
      </c>
    </row>
    <row r="63" spans="2:9" ht="13.5" customHeight="1" x14ac:dyDescent="0.15">
      <c r="B63" s="14">
        <v>26</v>
      </c>
      <c r="C63" s="53" t="s">
        <v>47</v>
      </c>
      <c r="D63" s="53" t="s">
        <v>48</v>
      </c>
      <c r="E63" s="31">
        <v>91</v>
      </c>
      <c r="F63" s="32">
        <v>43</v>
      </c>
      <c r="G63" s="53" t="s">
        <v>49</v>
      </c>
      <c r="H63" s="31">
        <v>477</v>
      </c>
      <c r="I63" s="32">
        <v>57</v>
      </c>
    </row>
    <row r="64" spans="2:9" ht="13.5" customHeight="1" x14ac:dyDescent="0.15">
      <c r="B64" s="14" t="s">
        <v>50</v>
      </c>
      <c r="C64" s="17" t="s">
        <v>78</v>
      </c>
      <c r="D64" s="17" t="s">
        <v>96</v>
      </c>
      <c r="E64" s="19">
        <v>78</v>
      </c>
      <c r="F64" s="20">
        <v>32</v>
      </c>
      <c r="G64" s="17" t="s">
        <v>79</v>
      </c>
      <c r="H64" s="19">
        <v>398</v>
      </c>
      <c r="I64" s="20">
        <v>57</v>
      </c>
    </row>
    <row r="65" spans="2:9" ht="13.5" customHeight="1" x14ac:dyDescent="0.15">
      <c r="B65" s="14" t="s">
        <v>89</v>
      </c>
      <c r="C65" s="53" t="s">
        <v>95</v>
      </c>
      <c r="D65" s="53" t="s">
        <v>97</v>
      </c>
      <c r="E65" s="31">
        <v>92</v>
      </c>
      <c r="F65" s="32">
        <v>40</v>
      </c>
      <c r="G65" s="53" t="s">
        <v>148</v>
      </c>
      <c r="H65" s="31">
        <v>513</v>
      </c>
      <c r="I65" s="32">
        <v>62</v>
      </c>
    </row>
    <row r="66" spans="2:9" ht="13.5" customHeight="1" x14ac:dyDescent="0.15">
      <c r="B66" s="14" t="s">
        <v>112</v>
      </c>
      <c r="C66" s="17" t="s">
        <v>117</v>
      </c>
      <c r="D66" s="17" t="s">
        <v>116</v>
      </c>
      <c r="E66" s="19">
        <v>144</v>
      </c>
      <c r="F66" s="20">
        <v>40</v>
      </c>
      <c r="G66" s="17" t="s">
        <v>163</v>
      </c>
      <c r="H66" s="19">
        <v>846</v>
      </c>
      <c r="I66" s="20">
        <v>75</v>
      </c>
    </row>
    <row r="67" spans="2:9" ht="13.5" customHeight="1" x14ac:dyDescent="0.15">
      <c r="B67" s="16" t="s">
        <v>208</v>
      </c>
      <c r="C67" s="67" t="s">
        <v>209</v>
      </c>
      <c r="D67" s="67" t="s">
        <v>210</v>
      </c>
      <c r="E67" s="23">
        <v>70</v>
      </c>
      <c r="F67" s="24">
        <v>25</v>
      </c>
      <c r="G67" s="67" t="s">
        <v>215</v>
      </c>
      <c r="H67" s="23">
        <v>401</v>
      </c>
      <c r="I67" s="24">
        <v>65</v>
      </c>
    </row>
    <row r="68" spans="2:9" ht="13.5" customHeight="1" x14ac:dyDescent="0.15">
      <c r="B68" s="14" t="s">
        <v>231</v>
      </c>
      <c r="C68" s="53">
        <v>43789</v>
      </c>
      <c r="D68" s="53" t="s">
        <v>261</v>
      </c>
      <c r="E68" s="31">
        <v>80</v>
      </c>
      <c r="F68" s="32">
        <v>30</v>
      </c>
      <c r="G68" s="53" t="s">
        <v>248</v>
      </c>
      <c r="H68" s="31">
        <v>265</v>
      </c>
      <c r="I68" s="32">
        <v>31</v>
      </c>
    </row>
    <row r="69" spans="2:9" ht="13.5" customHeight="1" x14ac:dyDescent="0.15">
      <c r="B69" s="58" t="s">
        <v>264</v>
      </c>
      <c r="C69" s="62">
        <v>44179</v>
      </c>
      <c r="D69" s="62">
        <v>44254</v>
      </c>
      <c r="E69" s="32">
        <v>166</v>
      </c>
      <c r="F69" s="32">
        <v>50</v>
      </c>
      <c r="G69" s="62">
        <v>44198</v>
      </c>
      <c r="H69" s="32">
        <v>812</v>
      </c>
      <c r="I69" s="32">
        <v>52</v>
      </c>
    </row>
    <row r="70" spans="2:9" ht="13.5" customHeight="1" x14ac:dyDescent="0.15">
      <c r="B70" s="58" t="s">
        <v>265</v>
      </c>
      <c r="C70" s="62">
        <v>44527</v>
      </c>
      <c r="D70" s="62">
        <v>44641</v>
      </c>
      <c r="E70" s="32">
        <v>162</v>
      </c>
      <c r="F70" s="32">
        <v>33</v>
      </c>
      <c r="G70" s="62">
        <v>44590</v>
      </c>
      <c r="H70" s="32">
        <v>649</v>
      </c>
      <c r="I70" s="32">
        <v>66</v>
      </c>
    </row>
    <row r="71" spans="2:9" ht="13.5" customHeight="1" x14ac:dyDescent="0.15">
      <c r="B71" s="58" t="s">
        <v>268</v>
      </c>
      <c r="C71" s="62">
        <v>44897</v>
      </c>
      <c r="D71" s="62">
        <v>44989</v>
      </c>
      <c r="E71" s="32">
        <v>77</v>
      </c>
      <c r="F71" s="32">
        <v>19</v>
      </c>
      <c r="G71" s="62">
        <v>44915</v>
      </c>
      <c r="H71" s="32">
        <v>378</v>
      </c>
      <c r="I71" s="32">
        <v>52</v>
      </c>
    </row>
    <row r="72" spans="2:9" ht="12" customHeight="1" x14ac:dyDescent="0.15"/>
    <row r="73" spans="2:9" s="4" customFormat="1" ht="12" customHeight="1" x14ac:dyDescent="0.15">
      <c r="B73" s="5" t="s">
        <v>105</v>
      </c>
      <c r="C73" s="65"/>
      <c r="D73" s="65"/>
      <c r="G73" s="65"/>
      <c r="I73" s="6" t="s">
        <v>227</v>
      </c>
    </row>
    <row r="74" spans="2:9" ht="6.75" customHeight="1" x14ac:dyDescent="0.15">
      <c r="B74" s="7"/>
      <c r="C74" s="66"/>
      <c r="D74" s="66"/>
      <c r="E74" s="8"/>
      <c r="F74" s="8"/>
      <c r="G74" s="66"/>
      <c r="H74" s="8"/>
      <c r="I74" s="9"/>
    </row>
    <row r="75" spans="2:9" s="10" customFormat="1" ht="13.5" customHeight="1" x14ac:dyDescent="0.15">
      <c r="B75" s="87" t="s">
        <v>134</v>
      </c>
      <c r="C75" s="89" t="s">
        <v>1</v>
      </c>
      <c r="D75" s="89" t="s">
        <v>262</v>
      </c>
      <c r="E75" s="83" t="s">
        <v>3</v>
      </c>
      <c r="F75" s="93" t="s">
        <v>4</v>
      </c>
      <c r="G75" s="92"/>
      <c r="H75" s="83" t="s">
        <v>5</v>
      </c>
      <c r="I75" s="85" t="s">
        <v>6</v>
      </c>
    </row>
    <row r="76" spans="2:9" s="10" customFormat="1" ht="12.75" customHeight="1" x14ac:dyDescent="0.15">
      <c r="B76" s="88"/>
      <c r="C76" s="90"/>
      <c r="D76" s="90"/>
      <c r="E76" s="84"/>
      <c r="F76" s="82" t="s">
        <v>266</v>
      </c>
      <c r="G76" s="80" t="s">
        <v>267</v>
      </c>
      <c r="H76" s="84"/>
      <c r="I76" s="86"/>
    </row>
    <row r="77" spans="2:9" ht="13.5" customHeight="1" x14ac:dyDescent="0.15">
      <c r="B77" s="14" t="s">
        <v>8</v>
      </c>
      <c r="C77" s="17" t="s">
        <v>86</v>
      </c>
      <c r="D77" s="17" t="s">
        <v>81</v>
      </c>
      <c r="E77" s="19">
        <v>154</v>
      </c>
      <c r="F77" s="20">
        <v>46</v>
      </c>
      <c r="G77" s="17" t="s">
        <v>167</v>
      </c>
      <c r="H77" s="28">
        <v>592</v>
      </c>
      <c r="I77" s="20">
        <v>69</v>
      </c>
    </row>
    <row r="78" spans="2:9" ht="13.5" customHeight="1" x14ac:dyDescent="0.15">
      <c r="B78" s="14">
        <v>18</v>
      </c>
      <c r="C78" s="17" t="s">
        <v>164</v>
      </c>
      <c r="D78" s="17" t="s">
        <v>30</v>
      </c>
      <c r="E78" s="19">
        <v>32</v>
      </c>
      <c r="F78" s="20">
        <v>29</v>
      </c>
      <c r="G78" s="17" t="s">
        <v>142</v>
      </c>
      <c r="H78" s="19">
        <v>242</v>
      </c>
      <c r="I78" s="20">
        <v>39</v>
      </c>
    </row>
    <row r="79" spans="2:9" ht="13.5" customHeight="1" x14ac:dyDescent="0.15">
      <c r="B79" s="14" t="s">
        <v>31</v>
      </c>
      <c r="C79" s="17" t="s">
        <v>32</v>
      </c>
      <c r="D79" s="17" t="s">
        <v>165</v>
      </c>
      <c r="E79" s="19">
        <v>87</v>
      </c>
      <c r="F79" s="20">
        <v>29</v>
      </c>
      <c r="G79" s="17" t="s">
        <v>141</v>
      </c>
      <c r="H79" s="19">
        <v>611</v>
      </c>
      <c r="I79" s="20">
        <v>66</v>
      </c>
    </row>
    <row r="80" spans="2:9" ht="13.5" customHeight="1" x14ac:dyDescent="0.15">
      <c r="B80" s="16" t="s">
        <v>34</v>
      </c>
      <c r="C80" s="67" t="s">
        <v>35</v>
      </c>
      <c r="D80" s="67" t="s">
        <v>53</v>
      </c>
      <c r="E80" s="23">
        <v>86</v>
      </c>
      <c r="F80" s="24">
        <v>42</v>
      </c>
      <c r="G80" s="67" t="s">
        <v>143</v>
      </c>
      <c r="H80" s="23">
        <v>448</v>
      </c>
      <c r="I80" s="24">
        <v>45</v>
      </c>
    </row>
    <row r="81" spans="2:9" ht="13.5" customHeight="1" x14ac:dyDescent="0.15">
      <c r="B81" s="14">
        <v>21</v>
      </c>
      <c r="C81" s="17" t="s">
        <v>37</v>
      </c>
      <c r="D81" s="17" t="s">
        <v>58</v>
      </c>
      <c r="E81" s="19">
        <v>70</v>
      </c>
      <c r="F81" s="20">
        <v>42</v>
      </c>
      <c r="G81" s="17" t="s">
        <v>39</v>
      </c>
      <c r="H81" s="19">
        <v>562</v>
      </c>
      <c r="I81" s="20">
        <v>48</v>
      </c>
    </row>
    <row r="82" spans="2:9" ht="13.5" customHeight="1" x14ac:dyDescent="0.15">
      <c r="B82" s="14">
        <v>22</v>
      </c>
      <c r="C82" s="17" t="s">
        <v>40</v>
      </c>
      <c r="D82" s="17" t="s">
        <v>41</v>
      </c>
      <c r="E82" s="19">
        <v>118</v>
      </c>
      <c r="F82" s="20">
        <v>39</v>
      </c>
      <c r="G82" s="17" t="s">
        <v>144</v>
      </c>
      <c r="H82" s="19">
        <v>777</v>
      </c>
      <c r="I82" s="20">
        <v>67</v>
      </c>
    </row>
    <row r="83" spans="2:9" ht="13.5" customHeight="1" x14ac:dyDescent="0.15">
      <c r="B83" s="14">
        <v>23</v>
      </c>
      <c r="C83" s="17" t="s">
        <v>42</v>
      </c>
      <c r="D83" s="17" t="s">
        <v>152</v>
      </c>
      <c r="E83" s="19">
        <v>119</v>
      </c>
      <c r="F83" s="20">
        <v>30</v>
      </c>
      <c r="G83" s="17" t="s">
        <v>59</v>
      </c>
      <c r="H83" s="19">
        <v>679</v>
      </c>
      <c r="I83" s="20">
        <v>85</v>
      </c>
    </row>
    <row r="84" spans="2:9" ht="13.5" customHeight="1" x14ac:dyDescent="0.15">
      <c r="B84" s="14">
        <v>24</v>
      </c>
      <c r="C84" s="17" t="s">
        <v>43</v>
      </c>
      <c r="D84" s="17" t="s">
        <v>56</v>
      </c>
      <c r="E84" s="19">
        <v>166</v>
      </c>
      <c r="F84" s="20">
        <v>50</v>
      </c>
      <c r="G84" s="17" t="s">
        <v>60</v>
      </c>
      <c r="H84" s="19">
        <v>841</v>
      </c>
      <c r="I84" s="20">
        <v>77</v>
      </c>
    </row>
    <row r="85" spans="2:9" ht="13.5" customHeight="1" x14ac:dyDescent="0.15">
      <c r="B85" s="14">
        <v>25</v>
      </c>
      <c r="C85" s="17" t="s">
        <v>45</v>
      </c>
      <c r="D85" s="17" t="s">
        <v>61</v>
      </c>
      <c r="E85" s="19">
        <v>135</v>
      </c>
      <c r="F85" s="20">
        <v>43</v>
      </c>
      <c r="G85" s="17" t="s">
        <v>146</v>
      </c>
      <c r="H85" s="19">
        <v>669</v>
      </c>
      <c r="I85" s="20">
        <v>70</v>
      </c>
    </row>
    <row r="86" spans="2:9" ht="13.5" customHeight="1" x14ac:dyDescent="0.15">
      <c r="B86" s="14">
        <v>26</v>
      </c>
      <c r="C86" s="53" t="s">
        <v>47</v>
      </c>
      <c r="D86" s="53" t="s">
        <v>48</v>
      </c>
      <c r="E86" s="31">
        <v>79</v>
      </c>
      <c r="F86" s="32">
        <v>33</v>
      </c>
      <c r="G86" s="53" t="s">
        <v>49</v>
      </c>
      <c r="H86" s="31">
        <v>435</v>
      </c>
      <c r="I86" s="32">
        <v>54</v>
      </c>
    </row>
    <row r="87" spans="2:9" ht="13.5" customHeight="1" x14ac:dyDescent="0.15">
      <c r="B87" s="14" t="s">
        <v>50</v>
      </c>
      <c r="C87" s="17" t="s">
        <v>78</v>
      </c>
      <c r="D87" s="17" t="s">
        <v>96</v>
      </c>
      <c r="E87" s="19">
        <v>52</v>
      </c>
      <c r="F87" s="20">
        <v>28</v>
      </c>
      <c r="G87" s="17" t="s">
        <v>147</v>
      </c>
      <c r="H87" s="19">
        <v>345</v>
      </c>
      <c r="I87" s="20">
        <v>48</v>
      </c>
    </row>
    <row r="88" spans="2:9" ht="13.5" customHeight="1" x14ac:dyDescent="0.15">
      <c r="B88" s="14" t="s">
        <v>89</v>
      </c>
      <c r="C88" s="53" t="s">
        <v>137</v>
      </c>
      <c r="D88" s="53" t="s">
        <v>98</v>
      </c>
      <c r="E88" s="31">
        <v>82</v>
      </c>
      <c r="F88" s="32">
        <v>25</v>
      </c>
      <c r="G88" s="53" t="s">
        <v>168</v>
      </c>
      <c r="H88" s="31">
        <v>473</v>
      </c>
      <c r="I88" s="32">
        <v>62</v>
      </c>
    </row>
    <row r="89" spans="2:9" ht="13.5" customHeight="1" x14ac:dyDescent="0.15">
      <c r="B89" s="14" t="s">
        <v>112</v>
      </c>
      <c r="C89" s="17" t="s">
        <v>117</v>
      </c>
      <c r="D89" s="17" t="s">
        <v>118</v>
      </c>
      <c r="E89" s="19">
        <v>127</v>
      </c>
      <c r="F89" s="20">
        <v>40</v>
      </c>
      <c r="G89" s="17" t="s">
        <v>163</v>
      </c>
      <c r="H89" s="19">
        <v>731</v>
      </c>
      <c r="I89" s="20">
        <v>72</v>
      </c>
    </row>
    <row r="90" spans="2:9" ht="13.5" customHeight="1" x14ac:dyDescent="0.15">
      <c r="B90" s="16" t="s">
        <v>208</v>
      </c>
      <c r="C90" s="67" t="s">
        <v>216</v>
      </c>
      <c r="D90" s="67" t="s">
        <v>210</v>
      </c>
      <c r="E90" s="23">
        <v>62</v>
      </c>
      <c r="F90" s="24">
        <v>16</v>
      </c>
      <c r="G90" s="67" t="s">
        <v>211</v>
      </c>
      <c r="H90" s="23">
        <v>320</v>
      </c>
      <c r="I90" s="24">
        <v>54</v>
      </c>
    </row>
    <row r="91" spans="2:9" ht="13.5" customHeight="1" x14ac:dyDescent="0.15">
      <c r="B91" s="14" t="s">
        <v>231</v>
      </c>
      <c r="C91" s="53">
        <v>43789</v>
      </c>
      <c r="D91" s="53" t="s">
        <v>259</v>
      </c>
      <c r="E91" s="31">
        <v>56</v>
      </c>
      <c r="F91" s="32">
        <v>34</v>
      </c>
      <c r="G91" s="53" t="s">
        <v>248</v>
      </c>
      <c r="H91" s="31">
        <v>239</v>
      </c>
      <c r="I91" s="32">
        <v>35</v>
      </c>
    </row>
    <row r="92" spans="2:9" ht="13.5" customHeight="1" x14ac:dyDescent="0.15">
      <c r="B92" s="58" t="s">
        <v>264</v>
      </c>
      <c r="C92" s="62">
        <v>44179</v>
      </c>
      <c r="D92" s="62">
        <v>44258</v>
      </c>
      <c r="E92" s="32">
        <v>130</v>
      </c>
      <c r="F92" s="32">
        <v>45</v>
      </c>
      <c r="G92" s="62">
        <v>44201</v>
      </c>
      <c r="H92" s="32">
        <v>697</v>
      </c>
      <c r="I92" s="32">
        <v>53</v>
      </c>
    </row>
    <row r="93" spans="2:9" ht="13.5" customHeight="1" x14ac:dyDescent="0.15">
      <c r="B93" s="58" t="s">
        <v>265</v>
      </c>
      <c r="C93" s="62">
        <v>44527</v>
      </c>
      <c r="D93" s="62">
        <v>44641</v>
      </c>
      <c r="E93" s="32">
        <v>152</v>
      </c>
      <c r="F93" s="32">
        <v>26</v>
      </c>
      <c r="G93" s="62">
        <v>44598</v>
      </c>
      <c r="H93" s="32">
        <v>518</v>
      </c>
      <c r="I93" s="32">
        <v>70</v>
      </c>
    </row>
    <row r="94" spans="2:9" ht="13.5" customHeight="1" x14ac:dyDescent="0.15">
      <c r="B94" s="58" t="s">
        <v>268</v>
      </c>
      <c r="C94" s="62">
        <v>44897</v>
      </c>
      <c r="D94" s="62">
        <v>44988</v>
      </c>
      <c r="E94" s="32">
        <v>67</v>
      </c>
      <c r="F94" s="32">
        <v>25</v>
      </c>
      <c r="G94" s="62">
        <v>44919</v>
      </c>
      <c r="H94" s="32">
        <v>368</v>
      </c>
      <c r="I94" s="32">
        <v>58</v>
      </c>
    </row>
    <row r="95" spans="2:9" ht="12" customHeight="1" x14ac:dyDescent="0.15"/>
    <row r="96" spans="2:9" s="4" customFormat="1" ht="12" customHeight="1" x14ac:dyDescent="0.15">
      <c r="B96" s="5" t="s">
        <v>106</v>
      </c>
      <c r="C96" s="65"/>
      <c r="D96" s="65"/>
      <c r="G96" s="65"/>
      <c r="I96" s="6" t="s">
        <v>227</v>
      </c>
    </row>
    <row r="97" spans="2:9" ht="6.75" customHeight="1" x14ac:dyDescent="0.15">
      <c r="B97" s="7"/>
      <c r="C97" s="66"/>
      <c r="D97" s="66"/>
      <c r="E97" s="8"/>
      <c r="F97" s="8"/>
      <c r="G97" s="66"/>
      <c r="H97" s="8"/>
      <c r="I97" s="9"/>
    </row>
    <row r="98" spans="2:9" s="10" customFormat="1" ht="13.5" customHeight="1" x14ac:dyDescent="0.15">
      <c r="B98" s="87" t="s">
        <v>134</v>
      </c>
      <c r="C98" s="89" t="s">
        <v>1</v>
      </c>
      <c r="D98" s="89" t="s">
        <v>2</v>
      </c>
      <c r="E98" s="83" t="s">
        <v>3</v>
      </c>
      <c r="F98" s="93" t="s">
        <v>4</v>
      </c>
      <c r="G98" s="92"/>
      <c r="H98" s="83" t="s">
        <v>5</v>
      </c>
      <c r="I98" s="85" t="s">
        <v>6</v>
      </c>
    </row>
    <row r="99" spans="2:9" s="10" customFormat="1" ht="12.75" customHeight="1" x14ac:dyDescent="0.15">
      <c r="B99" s="88"/>
      <c r="C99" s="90"/>
      <c r="D99" s="90"/>
      <c r="E99" s="84"/>
      <c r="F99" s="82" t="s">
        <v>266</v>
      </c>
      <c r="G99" s="80" t="s">
        <v>267</v>
      </c>
      <c r="H99" s="84"/>
      <c r="I99" s="86"/>
    </row>
    <row r="100" spans="2:9" ht="13.5" customHeight="1" x14ac:dyDescent="0.15">
      <c r="B100" s="14" t="s">
        <v>8</v>
      </c>
      <c r="C100" s="17">
        <v>38696</v>
      </c>
      <c r="D100" s="17" t="s">
        <v>81</v>
      </c>
      <c r="E100" s="28">
        <v>133</v>
      </c>
      <c r="F100" s="20">
        <v>27</v>
      </c>
      <c r="G100" s="17" t="s">
        <v>171</v>
      </c>
      <c r="H100" s="19">
        <v>635</v>
      </c>
      <c r="I100" s="20">
        <v>67</v>
      </c>
    </row>
    <row r="101" spans="2:9" ht="13.5" customHeight="1" x14ac:dyDescent="0.15">
      <c r="B101" s="14">
        <v>18</v>
      </c>
      <c r="C101" s="17" t="s">
        <v>159</v>
      </c>
      <c r="D101" s="17" t="s">
        <v>62</v>
      </c>
      <c r="E101" s="19">
        <v>38</v>
      </c>
      <c r="F101" s="20">
        <v>32</v>
      </c>
      <c r="G101" s="17" t="s">
        <v>172</v>
      </c>
      <c r="H101" s="19">
        <v>275</v>
      </c>
      <c r="I101" s="20">
        <v>38</v>
      </c>
    </row>
    <row r="102" spans="2:9" ht="13.5" customHeight="1" x14ac:dyDescent="0.15">
      <c r="B102" s="14" t="s">
        <v>31</v>
      </c>
      <c r="C102" s="17" t="s">
        <v>32</v>
      </c>
      <c r="D102" s="17" t="s">
        <v>169</v>
      </c>
      <c r="E102" s="19">
        <v>86</v>
      </c>
      <c r="F102" s="20">
        <v>25</v>
      </c>
      <c r="G102" s="17" t="s">
        <v>141</v>
      </c>
      <c r="H102" s="19">
        <v>417</v>
      </c>
      <c r="I102" s="20">
        <v>57</v>
      </c>
    </row>
    <row r="103" spans="2:9" ht="13.5" customHeight="1" x14ac:dyDescent="0.15">
      <c r="B103" s="16" t="s">
        <v>34</v>
      </c>
      <c r="C103" s="67" t="s">
        <v>35</v>
      </c>
      <c r="D103" s="67" t="s">
        <v>53</v>
      </c>
      <c r="E103" s="23">
        <v>82</v>
      </c>
      <c r="F103" s="24">
        <v>33</v>
      </c>
      <c r="G103" s="67" t="s">
        <v>155</v>
      </c>
      <c r="H103" s="23">
        <v>333</v>
      </c>
      <c r="I103" s="24">
        <v>43</v>
      </c>
    </row>
    <row r="104" spans="2:9" ht="13.5" customHeight="1" x14ac:dyDescent="0.15">
      <c r="B104" s="14">
        <v>21</v>
      </c>
      <c r="C104" s="17" t="s">
        <v>37</v>
      </c>
      <c r="D104" s="17" t="s">
        <v>63</v>
      </c>
      <c r="E104" s="19">
        <v>97</v>
      </c>
      <c r="F104" s="20">
        <v>26</v>
      </c>
      <c r="G104" s="17" t="s">
        <v>173</v>
      </c>
      <c r="H104" s="19">
        <v>485</v>
      </c>
      <c r="I104" s="20">
        <v>54</v>
      </c>
    </row>
    <row r="105" spans="2:9" ht="13.5" customHeight="1" x14ac:dyDescent="0.15">
      <c r="B105" s="14">
        <v>22</v>
      </c>
      <c r="C105" s="17" t="s">
        <v>40</v>
      </c>
      <c r="D105" s="17" t="s">
        <v>41</v>
      </c>
      <c r="E105" s="19">
        <v>138</v>
      </c>
      <c r="F105" s="20">
        <v>34</v>
      </c>
      <c r="G105" s="17" t="s">
        <v>144</v>
      </c>
      <c r="H105" s="19">
        <v>670</v>
      </c>
      <c r="I105" s="20">
        <v>69</v>
      </c>
    </row>
    <row r="106" spans="2:9" ht="13.5" customHeight="1" x14ac:dyDescent="0.15">
      <c r="B106" s="14">
        <v>23</v>
      </c>
      <c r="C106" s="17" t="s">
        <v>42</v>
      </c>
      <c r="D106" s="17" t="s">
        <v>170</v>
      </c>
      <c r="E106" s="19">
        <v>142</v>
      </c>
      <c r="F106" s="20">
        <v>34</v>
      </c>
      <c r="G106" s="17" t="s">
        <v>174</v>
      </c>
      <c r="H106" s="19">
        <v>777</v>
      </c>
      <c r="I106" s="20">
        <v>85</v>
      </c>
    </row>
    <row r="107" spans="2:9" ht="13.5" customHeight="1" x14ac:dyDescent="0.15">
      <c r="B107" s="14">
        <v>24</v>
      </c>
      <c r="C107" s="17" t="s">
        <v>64</v>
      </c>
      <c r="D107" s="17" t="s">
        <v>65</v>
      </c>
      <c r="E107" s="19">
        <v>180</v>
      </c>
      <c r="F107" s="20">
        <v>32</v>
      </c>
      <c r="G107" s="17" t="s">
        <v>66</v>
      </c>
      <c r="H107" s="19">
        <v>849</v>
      </c>
      <c r="I107" s="20">
        <v>74</v>
      </c>
    </row>
    <row r="108" spans="2:9" ht="13.5" customHeight="1" x14ac:dyDescent="0.15">
      <c r="B108" s="14">
        <v>25</v>
      </c>
      <c r="C108" s="17" t="s">
        <v>45</v>
      </c>
      <c r="D108" s="17" t="s">
        <v>67</v>
      </c>
      <c r="E108" s="19">
        <v>120</v>
      </c>
      <c r="F108" s="20">
        <v>33</v>
      </c>
      <c r="G108" s="17" t="s">
        <v>175</v>
      </c>
      <c r="H108" s="19">
        <v>746</v>
      </c>
      <c r="I108" s="20">
        <v>77</v>
      </c>
    </row>
    <row r="109" spans="2:9" ht="13.5" customHeight="1" x14ac:dyDescent="0.15">
      <c r="B109" s="14">
        <v>26</v>
      </c>
      <c r="C109" s="53" t="s">
        <v>47</v>
      </c>
      <c r="D109" s="53" t="s">
        <v>48</v>
      </c>
      <c r="E109" s="31">
        <v>102</v>
      </c>
      <c r="F109" s="32">
        <v>31</v>
      </c>
      <c r="G109" s="53" t="s">
        <v>176</v>
      </c>
      <c r="H109" s="31">
        <v>570</v>
      </c>
      <c r="I109" s="32">
        <v>57</v>
      </c>
    </row>
    <row r="110" spans="2:9" ht="13.5" customHeight="1" x14ac:dyDescent="0.15">
      <c r="B110" s="14" t="s">
        <v>50</v>
      </c>
      <c r="C110" s="17" t="s">
        <v>78</v>
      </c>
      <c r="D110" s="17" t="s">
        <v>96</v>
      </c>
      <c r="E110" s="19">
        <v>60</v>
      </c>
      <c r="F110" s="20">
        <v>28</v>
      </c>
      <c r="G110" s="17" t="s">
        <v>80</v>
      </c>
      <c r="H110" s="19">
        <v>420</v>
      </c>
      <c r="I110" s="20">
        <v>62</v>
      </c>
    </row>
    <row r="111" spans="2:9" ht="13.5" customHeight="1" x14ac:dyDescent="0.15">
      <c r="B111" s="14" t="s">
        <v>87</v>
      </c>
      <c r="C111" s="53" t="s">
        <v>93</v>
      </c>
      <c r="D111" s="53" t="s">
        <v>97</v>
      </c>
      <c r="E111" s="31">
        <v>90</v>
      </c>
      <c r="F111" s="32">
        <v>47</v>
      </c>
      <c r="G111" s="53" t="s">
        <v>148</v>
      </c>
      <c r="H111" s="31">
        <v>521</v>
      </c>
      <c r="I111" s="32">
        <v>62</v>
      </c>
    </row>
    <row r="112" spans="2:9" ht="13.5" customHeight="1" x14ac:dyDescent="0.15">
      <c r="B112" s="14" t="s">
        <v>112</v>
      </c>
      <c r="C112" s="17" t="s">
        <v>117</v>
      </c>
      <c r="D112" s="17" t="s">
        <v>116</v>
      </c>
      <c r="E112" s="19">
        <v>146</v>
      </c>
      <c r="F112" s="20">
        <v>31</v>
      </c>
      <c r="G112" s="17" t="s">
        <v>149</v>
      </c>
      <c r="H112" s="19">
        <v>748</v>
      </c>
      <c r="I112" s="20">
        <v>77</v>
      </c>
    </row>
    <row r="113" spans="2:9" ht="13.5" customHeight="1" x14ac:dyDescent="0.15">
      <c r="B113" s="16" t="s">
        <v>208</v>
      </c>
      <c r="C113" s="67" t="s">
        <v>213</v>
      </c>
      <c r="D113" s="67" t="s">
        <v>210</v>
      </c>
      <c r="E113" s="23">
        <v>74</v>
      </c>
      <c r="F113" s="24">
        <v>24</v>
      </c>
      <c r="G113" s="67" t="s">
        <v>215</v>
      </c>
      <c r="H113" s="23">
        <v>440</v>
      </c>
      <c r="I113" s="24">
        <v>62</v>
      </c>
    </row>
    <row r="114" spans="2:9" ht="13.5" customHeight="1" x14ac:dyDescent="0.15">
      <c r="B114" s="14" t="s">
        <v>231</v>
      </c>
      <c r="C114" s="53">
        <v>43789</v>
      </c>
      <c r="D114" s="53" t="s">
        <v>259</v>
      </c>
      <c r="E114" s="31">
        <v>68</v>
      </c>
      <c r="F114" s="32">
        <v>28</v>
      </c>
      <c r="G114" s="53" t="s">
        <v>249</v>
      </c>
      <c r="H114" s="31">
        <v>248</v>
      </c>
      <c r="I114" s="32">
        <v>31</v>
      </c>
    </row>
    <row r="115" spans="2:9" ht="13.5" customHeight="1" x14ac:dyDescent="0.15">
      <c r="B115" s="58" t="s">
        <v>264</v>
      </c>
      <c r="C115" s="62">
        <v>44179</v>
      </c>
      <c r="D115" s="62">
        <v>44254</v>
      </c>
      <c r="E115" s="32">
        <v>125</v>
      </c>
      <c r="F115" s="32">
        <v>38</v>
      </c>
      <c r="G115" s="62">
        <v>44232</v>
      </c>
      <c r="H115" s="32">
        <v>667</v>
      </c>
      <c r="I115" s="32">
        <v>54</v>
      </c>
    </row>
    <row r="116" spans="2:9" ht="13.5" customHeight="1" x14ac:dyDescent="0.15">
      <c r="B116" s="58" t="s">
        <v>265</v>
      </c>
      <c r="C116" s="62">
        <v>44532</v>
      </c>
      <c r="D116" s="62">
        <v>44641</v>
      </c>
      <c r="E116" s="32">
        <v>104</v>
      </c>
      <c r="F116" s="32">
        <v>34</v>
      </c>
      <c r="G116" s="62">
        <v>44591</v>
      </c>
      <c r="H116" s="32">
        <v>644</v>
      </c>
      <c r="I116" s="32">
        <v>65</v>
      </c>
    </row>
    <row r="117" spans="2:9" ht="13.5" customHeight="1" x14ac:dyDescent="0.15">
      <c r="B117" s="58" t="s">
        <v>268</v>
      </c>
      <c r="C117" s="62">
        <v>44897</v>
      </c>
      <c r="D117" s="62">
        <v>44989</v>
      </c>
      <c r="E117" s="32">
        <v>95</v>
      </c>
      <c r="F117" s="32">
        <v>31</v>
      </c>
      <c r="G117" s="62">
        <v>44919</v>
      </c>
      <c r="H117" s="32">
        <v>414</v>
      </c>
      <c r="I117" s="32">
        <v>57</v>
      </c>
    </row>
    <row r="118" spans="2:9" ht="12" customHeight="1" x14ac:dyDescent="0.15">
      <c r="B118" s="12"/>
      <c r="C118" s="68"/>
      <c r="D118" s="68"/>
      <c r="E118" s="11"/>
      <c r="F118" s="11"/>
      <c r="G118" s="68"/>
      <c r="H118" s="11"/>
      <c r="I118" s="11"/>
    </row>
    <row r="119" spans="2:9" s="4" customFormat="1" ht="12" customHeight="1" x14ac:dyDescent="0.15">
      <c r="B119" s="5" t="s">
        <v>107</v>
      </c>
      <c r="C119" s="65"/>
      <c r="D119" s="65"/>
      <c r="G119" s="65"/>
      <c r="I119" s="6" t="s">
        <v>227</v>
      </c>
    </row>
    <row r="120" spans="2:9" ht="6.75" customHeight="1" x14ac:dyDescent="0.15">
      <c r="B120" s="7"/>
      <c r="C120" s="66"/>
      <c r="D120" s="66"/>
      <c r="E120" s="8"/>
      <c r="F120" s="8"/>
      <c r="G120" s="66"/>
      <c r="H120" s="8"/>
      <c r="I120" s="9"/>
    </row>
    <row r="121" spans="2:9" s="10" customFormat="1" ht="13.5" customHeight="1" x14ac:dyDescent="0.15">
      <c r="B121" s="87" t="s">
        <v>134</v>
      </c>
      <c r="C121" s="89" t="s">
        <v>1</v>
      </c>
      <c r="D121" s="89" t="s">
        <v>2</v>
      </c>
      <c r="E121" s="83" t="s">
        <v>3</v>
      </c>
      <c r="F121" s="93" t="s">
        <v>4</v>
      </c>
      <c r="G121" s="92"/>
      <c r="H121" s="83" t="s">
        <v>5</v>
      </c>
      <c r="I121" s="85" t="s">
        <v>6</v>
      </c>
    </row>
    <row r="122" spans="2:9" s="10" customFormat="1" ht="13.5" customHeight="1" x14ac:dyDescent="0.15">
      <c r="B122" s="88"/>
      <c r="C122" s="90"/>
      <c r="D122" s="90"/>
      <c r="E122" s="84"/>
      <c r="F122" s="82" t="s">
        <v>266</v>
      </c>
      <c r="G122" s="80" t="s">
        <v>267</v>
      </c>
      <c r="H122" s="84"/>
      <c r="I122" s="86"/>
    </row>
    <row r="123" spans="2:9" ht="13.5" customHeight="1" x14ac:dyDescent="0.15">
      <c r="B123" s="14" t="s">
        <v>8</v>
      </c>
      <c r="C123" s="17">
        <v>38696</v>
      </c>
      <c r="D123" s="17" t="s">
        <v>81</v>
      </c>
      <c r="E123" s="28">
        <v>146</v>
      </c>
      <c r="F123" s="35">
        <v>40</v>
      </c>
      <c r="G123" s="17" t="s">
        <v>219</v>
      </c>
      <c r="H123" s="28">
        <v>626</v>
      </c>
      <c r="I123" s="35">
        <v>68</v>
      </c>
    </row>
    <row r="124" spans="2:9" ht="13.5" customHeight="1" x14ac:dyDescent="0.15">
      <c r="B124" s="14">
        <v>18</v>
      </c>
      <c r="C124" s="17" t="s">
        <v>164</v>
      </c>
      <c r="D124" s="17" t="s">
        <v>30</v>
      </c>
      <c r="E124" s="19">
        <v>25</v>
      </c>
      <c r="F124" s="20">
        <v>15</v>
      </c>
      <c r="G124" s="17" t="s">
        <v>220</v>
      </c>
      <c r="H124" s="19">
        <v>164</v>
      </c>
      <c r="I124" s="20">
        <v>33</v>
      </c>
    </row>
    <row r="125" spans="2:9" ht="13.5" customHeight="1" x14ac:dyDescent="0.15">
      <c r="B125" s="14" t="s">
        <v>31</v>
      </c>
      <c r="C125" s="17" t="s">
        <v>32</v>
      </c>
      <c r="D125" s="17" t="s">
        <v>165</v>
      </c>
      <c r="E125" s="19">
        <v>85</v>
      </c>
      <c r="F125" s="20">
        <v>28</v>
      </c>
      <c r="G125" s="17" t="s">
        <v>202</v>
      </c>
      <c r="H125" s="19">
        <v>417</v>
      </c>
      <c r="I125" s="20">
        <v>60</v>
      </c>
    </row>
    <row r="126" spans="2:9" ht="13.5" customHeight="1" x14ac:dyDescent="0.15">
      <c r="B126" s="16" t="s">
        <v>34</v>
      </c>
      <c r="C126" s="67" t="s">
        <v>35</v>
      </c>
      <c r="D126" s="67" t="s">
        <v>53</v>
      </c>
      <c r="E126" s="23">
        <v>68</v>
      </c>
      <c r="F126" s="24">
        <v>40</v>
      </c>
      <c r="G126" s="67" t="s">
        <v>221</v>
      </c>
      <c r="H126" s="23">
        <v>307</v>
      </c>
      <c r="I126" s="24">
        <v>37</v>
      </c>
    </row>
    <row r="127" spans="2:9" ht="13.5" customHeight="1" x14ac:dyDescent="0.15">
      <c r="B127" s="14">
        <v>21</v>
      </c>
      <c r="C127" s="17" t="s">
        <v>37</v>
      </c>
      <c r="D127" s="17" t="s">
        <v>58</v>
      </c>
      <c r="E127" s="19">
        <v>68</v>
      </c>
      <c r="F127" s="20">
        <v>35</v>
      </c>
      <c r="G127" s="17" t="s">
        <v>222</v>
      </c>
      <c r="H127" s="19">
        <v>607</v>
      </c>
      <c r="I127" s="20">
        <v>45</v>
      </c>
    </row>
    <row r="128" spans="2:9" ht="13.5" customHeight="1" x14ac:dyDescent="0.15">
      <c r="B128" s="14">
        <v>22</v>
      </c>
      <c r="C128" s="17" t="s">
        <v>40</v>
      </c>
      <c r="D128" s="17" t="s">
        <v>41</v>
      </c>
      <c r="E128" s="19">
        <v>120</v>
      </c>
      <c r="F128" s="20">
        <v>37</v>
      </c>
      <c r="G128" s="17" t="s">
        <v>223</v>
      </c>
      <c r="H128" s="19">
        <v>670</v>
      </c>
      <c r="I128" s="20">
        <v>69</v>
      </c>
    </row>
    <row r="129" spans="2:9" ht="13.5" customHeight="1" x14ac:dyDescent="0.15">
      <c r="B129" s="14">
        <v>23</v>
      </c>
      <c r="C129" s="17" t="s">
        <v>42</v>
      </c>
      <c r="D129" s="17" t="s">
        <v>152</v>
      </c>
      <c r="E129" s="19">
        <v>110</v>
      </c>
      <c r="F129" s="20">
        <v>50</v>
      </c>
      <c r="G129" s="17" t="s">
        <v>224</v>
      </c>
      <c r="H129" s="19">
        <v>705</v>
      </c>
      <c r="I129" s="20">
        <v>78</v>
      </c>
    </row>
    <row r="130" spans="2:9" ht="13.5" customHeight="1" x14ac:dyDescent="0.15">
      <c r="B130" s="14">
        <v>24</v>
      </c>
      <c r="C130" s="17" t="s">
        <v>43</v>
      </c>
      <c r="D130" s="17" t="s">
        <v>56</v>
      </c>
      <c r="E130" s="19">
        <v>152</v>
      </c>
      <c r="F130" s="20">
        <v>42</v>
      </c>
      <c r="G130" s="17" t="s">
        <v>60</v>
      </c>
      <c r="H130" s="19">
        <v>854</v>
      </c>
      <c r="I130" s="20">
        <v>76</v>
      </c>
    </row>
    <row r="131" spans="2:9" ht="13.5" customHeight="1" x14ac:dyDescent="0.15">
      <c r="B131" s="14">
        <v>25</v>
      </c>
      <c r="C131" s="17" t="s">
        <v>45</v>
      </c>
      <c r="D131" s="17" t="s">
        <v>68</v>
      </c>
      <c r="E131" s="19">
        <v>117</v>
      </c>
      <c r="F131" s="20">
        <v>34</v>
      </c>
      <c r="G131" s="17" t="s">
        <v>146</v>
      </c>
      <c r="H131" s="19">
        <v>704</v>
      </c>
      <c r="I131" s="20">
        <v>75</v>
      </c>
    </row>
    <row r="132" spans="2:9" ht="13.5" customHeight="1" x14ac:dyDescent="0.15">
      <c r="B132" s="14">
        <v>26</v>
      </c>
      <c r="C132" s="53" t="s">
        <v>47</v>
      </c>
      <c r="D132" s="53" t="s">
        <v>48</v>
      </c>
      <c r="E132" s="31">
        <v>26</v>
      </c>
      <c r="F132" s="32">
        <v>35</v>
      </c>
      <c r="G132" s="53" t="s">
        <v>49</v>
      </c>
      <c r="H132" s="31">
        <v>431</v>
      </c>
      <c r="I132" s="32">
        <v>54</v>
      </c>
    </row>
    <row r="133" spans="2:9" ht="13.5" customHeight="1" x14ac:dyDescent="0.15">
      <c r="B133" s="14" t="s">
        <v>50</v>
      </c>
      <c r="C133" s="17" t="s">
        <v>177</v>
      </c>
      <c r="D133" s="17" t="s">
        <v>100</v>
      </c>
      <c r="E133" s="19">
        <v>75</v>
      </c>
      <c r="F133" s="20">
        <v>37</v>
      </c>
      <c r="G133" s="17" t="s">
        <v>147</v>
      </c>
      <c r="H133" s="19">
        <v>471</v>
      </c>
      <c r="I133" s="20">
        <v>58</v>
      </c>
    </row>
    <row r="134" spans="2:9" ht="13.5" customHeight="1" x14ac:dyDescent="0.15">
      <c r="B134" s="14" t="s">
        <v>90</v>
      </c>
      <c r="C134" s="53" t="s">
        <v>137</v>
      </c>
      <c r="D134" s="53" t="s">
        <v>92</v>
      </c>
      <c r="E134" s="31">
        <v>70</v>
      </c>
      <c r="F134" s="32">
        <v>32</v>
      </c>
      <c r="G134" s="53" t="s">
        <v>99</v>
      </c>
      <c r="H134" s="31">
        <v>497</v>
      </c>
      <c r="I134" s="32">
        <v>62</v>
      </c>
    </row>
    <row r="135" spans="2:9" ht="13.5" customHeight="1" x14ac:dyDescent="0.15">
      <c r="B135" s="14" t="s">
        <v>112</v>
      </c>
      <c r="C135" s="17" t="s">
        <v>117</v>
      </c>
      <c r="D135" s="17" t="s">
        <v>116</v>
      </c>
      <c r="E135" s="19">
        <v>115</v>
      </c>
      <c r="F135" s="20">
        <v>30</v>
      </c>
      <c r="G135" s="17" t="s">
        <v>163</v>
      </c>
      <c r="H135" s="19">
        <v>721</v>
      </c>
      <c r="I135" s="20">
        <v>74</v>
      </c>
    </row>
    <row r="136" spans="2:9" ht="13.5" customHeight="1" x14ac:dyDescent="0.15">
      <c r="B136" s="16" t="s">
        <v>208</v>
      </c>
      <c r="C136" s="67" t="s">
        <v>217</v>
      </c>
      <c r="D136" s="67" t="s">
        <v>210</v>
      </c>
      <c r="E136" s="23">
        <v>62</v>
      </c>
      <c r="F136" s="24">
        <v>21</v>
      </c>
      <c r="G136" s="67" t="s">
        <v>218</v>
      </c>
      <c r="H136" s="23">
        <v>367</v>
      </c>
      <c r="I136" s="24">
        <v>56</v>
      </c>
    </row>
    <row r="137" spans="2:9" ht="13.5" customHeight="1" x14ac:dyDescent="0.15">
      <c r="B137" s="14" t="s">
        <v>231</v>
      </c>
      <c r="C137" s="53">
        <v>43790</v>
      </c>
      <c r="D137" s="53" t="s">
        <v>259</v>
      </c>
      <c r="E137" s="31">
        <v>65</v>
      </c>
      <c r="F137" s="32">
        <v>28</v>
      </c>
      <c r="G137" s="53" t="s">
        <v>247</v>
      </c>
      <c r="H137" s="31">
        <v>239</v>
      </c>
      <c r="I137" s="32">
        <v>38</v>
      </c>
    </row>
    <row r="138" spans="2:9" ht="13.5" customHeight="1" x14ac:dyDescent="0.15">
      <c r="B138" s="58" t="s">
        <v>264</v>
      </c>
      <c r="C138" s="62">
        <v>44178</v>
      </c>
      <c r="D138" s="62">
        <v>44258</v>
      </c>
      <c r="E138" s="32">
        <v>95</v>
      </c>
      <c r="F138" s="32">
        <v>41</v>
      </c>
      <c r="G138" s="62">
        <v>44205</v>
      </c>
      <c r="H138" s="32">
        <v>678</v>
      </c>
      <c r="I138" s="32">
        <v>54</v>
      </c>
    </row>
    <row r="139" spans="2:9" ht="13.5" customHeight="1" x14ac:dyDescent="0.15">
      <c r="B139" s="58" t="s">
        <v>265</v>
      </c>
      <c r="C139" s="62">
        <v>44535</v>
      </c>
      <c r="D139" s="62">
        <v>44628</v>
      </c>
      <c r="E139" s="32">
        <v>127</v>
      </c>
      <c r="F139" s="32">
        <v>38</v>
      </c>
      <c r="G139" s="62">
        <v>44574</v>
      </c>
      <c r="H139" s="32">
        <v>635</v>
      </c>
      <c r="I139" s="32">
        <v>63</v>
      </c>
    </row>
    <row r="140" spans="2:9" ht="13.5" customHeight="1" x14ac:dyDescent="0.15">
      <c r="B140" s="58" t="s">
        <v>268</v>
      </c>
      <c r="C140" s="62">
        <v>44897</v>
      </c>
      <c r="D140" s="62">
        <v>44989</v>
      </c>
      <c r="E140" s="32">
        <v>87</v>
      </c>
      <c r="F140" s="32">
        <v>30</v>
      </c>
      <c r="G140" s="62">
        <v>44931</v>
      </c>
      <c r="H140" s="32">
        <v>382</v>
      </c>
      <c r="I140" s="32">
        <v>59</v>
      </c>
    </row>
    <row r="141" spans="2:9" ht="12" customHeight="1" x14ac:dyDescent="0.15"/>
    <row r="142" spans="2:9" s="4" customFormat="1" ht="12" customHeight="1" x14ac:dyDescent="0.15">
      <c r="B142" s="5" t="s">
        <v>108</v>
      </c>
      <c r="C142" s="65"/>
      <c r="D142" s="65"/>
      <c r="G142" s="65"/>
      <c r="I142" s="6" t="s">
        <v>227</v>
      </c>
    </row>
    <row r="143" spans="2:9" ht="6.75" customHeight="1" x14ac:dyDescent="0.15">
      <c r="B143" s="7"/>
      <c r="C143" s="66"/>
      <c r="D143" s="66"/>
      <c r="E143" s="8"/>
      <c r="F143" s="8"/>
      <c r="G143" s="66"/>
      <c r="H143" s="8"/>
      <c r="I143" s="9"/>
    </row>
    <row r="144" spans="2:9" s="10" customFormat="1" ht="13.5" customHeight="1" x14ac:dyDescent="0.15">
      <c r="B144" s="87" t="s">
        <v>134</v>
      </c>
      <c r="C144" s="89" t="s">
        <v>1</v>
      </c>
      <c r="D144" s="89" t="s">
        <v>2</v>
      </c>
      <c r="E144" s="83" t="s">
        <v>3</v>
      </c>
      <c r="F144" s="93" t="s">
        <v>4</v>
      </c>
      <c r="G144" s="92"/>
      <c r="H144" s="83" t="s">
        <v>5</v>
      </c>
      <c r="I144" s="85" t="s">
        <v>6</v>
      </c>
    </row>
    <row r="145" spans="2:9" s="10" customFormat="1" ht="13.5" customHeight="1" x14ac:dyDescent="0.15">
      <c r="B145" s="88"/>
      <c r="C145" s="90"/>
      <c r="D145" s="90"/>
      <c r="E145" s="84"/>
      <c r="F145" s="82" t="s">
        <v>266</v>
      </c>
      <c r="G145" s="80" t="s">
        <v>267</v>
      </c>
      <c r="H145" s="84"/>
      <c r="I145" s="86"/>
    </row>
    <row r="146" spans="2:9" ht="13.5" customHeight="1" x14ac:dyDescent="0.15">
      <c r="B146" s="14" t="s">
        <v>8</v>
      </c>
      <c r="C146" s="17">
        <v>38696</v>
      </c>
      <c r="D146" s="17" t="s">
        <v>81</v>
      </c>
      <c r="E146" s="28">
        <v>175</v>
      </c>
      <c r="F146" s="35">
        <v>33</v>
      </c>
      <c r="G146" s="17" t="s">
        <v>179</v>
      </c>
      <c r="H146" s="28">
        <v>726</v>
      </c>
      <c r="I146" s="35">
        <v>67</v>
      </c>
    </row>
    <row r="147" spans="2:9" ht="13.5" customHeight="1" x14ac:dyDescent="0.15">
      <c r="B147" s="14">
        <v>18</v>
      </c>
      <c r="C147" s="17" t="s">
        <v>159</v>
      </c>
      <c r="D147" s="17" t="s">
        <v>69</v>
      </c>
      <c r="E147" s="19">
        <v>38</v>
      </c>
      <c r="F147" s="20">
        <v>27</v>
      </c>
      <c r="G147" s="17" t="s">
        <v>142</v>
      </c>
      <c r="H147" s="19">
        <v>320</v>
      </c>
      <c r="I147" s="20">
        <v>46</v>
      </c>
    </row>
    <row r="148" spans="2:9" ht="13.5" customHeight="1" x14ac:dyDescent="0.15">
      <c r="B148" s="14" t="s">
        <v>31</v>
      </c>
      <c r="C148" s="17" t="s">
        <v>32</v>
      </c>
      <c r="D148" s="17" t="s">
        <v>70</v>
      </c>
      <c r="E148" s="19">
        <v>132</v>
      </c>
      <c r="F148" s="20">
        <v>31</v>
      </c>
      <c r="G148" s="17" t="s">
        <v>71</v>
      </c>
      <c r="H148" s="19">
        <v>614</v>
      </c>
      <c r="I148" s="20">
        <v>66</v>
      </c>
    </row>
    <row r="149" spans="2:9" ht="13.5" customHeight="1" x14ac:dyDescent="0.15">
      <c r="B149" s="16" t="s">
        <v>34</v>
      </c>
      <c r="C149" s="67" t="s">
        <v>35</v>
      </c>
      <c r="D149" s="67" t="s">
        <v>53</v>
      </c>
      <c r="E149" s="23">
        <v>93</v>
      </c>
      <c r="F149" s="24">
        <v>31</v>
      </c>
      <c r="G149" s="67" t="s">
        <v>180</v>
      </c>
      <c r="H149" s="23">
        <v>442</v>
      </c>
      <c r="I149" s="24">
        <v>53</v>
      </c>
    </row>
    <row r="150" spans="2:9" ht="13.5" customHeight="1" x14ac:dyDescent="0.15">
      <c r="B150" s="14">
        <v>21</v>
      </c>
      <c r="C150" s="17" t="s">
        <v>37</v>
      </c>
      <c r="D150" s="17" t="s">
        <v>38</v>
      </c>
      <c r="E150" s="19">
        <v>95</v>
      </c>
      <c r="F150" s="20">
        <v>43</v>
      </c>
      <c r="G150" s="17" t="s">
        <v>39</v>
      </c>
      <c r="H150" s="19">
        <v>466</v>
      </c>
      <c r="I150" s="20">
        <v>53</v>
      </c>
    </row>
    <row r="151" spans="2:9" ht="13.5" customHeight="1" x14ac:dyDescent="0.15">
      <c r="B151" s="14">
        <v>22</v>
      </c>
      <c r="C151" s="17" t="s">
        <v>40</v>
      </c>
      <c r="D151" s="17" t="s">
        <v>41</v>
      </c>
      <c r="E151" s="19">
        <v>160</v>
      </c>
      <c r="F151" s="20">
        <v>28</v>
      </c>
      <c r="G151" s="17" t="s">
        <v>181</v>
      </c>
      <c r="H151" s="19">
        <v>565</v>
      </c>
      <c r="I151" s="20">
        <v>64</v>
      </c>
    </row>
    <row r="152" spans="2:9" ht="13.5" customHeight="1" x14ac:dyDescent="0.15">
      <c r="B152" s="14">
        <v>23</v>
      </c>
      <c r="C152" s="17" t="s">
        <v>42</v>
      </c>
      <c r="D152" s="17" t="s">
        <v>178</v>
      </c>
      <c r="E152" s="19">
        <v>115</v>
      </c>
      <c r="F152" s="20">
        <v>22</v>
      </c>
      <c r="G152" s="17" t="s">
        <v>182</v>
      </c>
      <c r="H152" s="19">
        <v>586</v>
      </c>
      <c r="I152" s="20">
        <v>75</v>
      </c>
    </row>
    <row r="153" spans="2:9" ht="13.5" customHeight="1" x14ac:dyDescent="0.15">
      <c r="B153" s="14">
        <v>24</v>
      </c>
      <c r="C153" s="17" t="s">
        <v>43</v>
      </c>
      <c r="D153" s="17" t="s">
        <v>44</v>
      </c>
      <c r="E153" s="19">
        <v>180</v>
      </c>
      <c r="F153" s="20">
        <v>34</v>
      </c>
      <c r="G153" s="17" t="s">
        <v>72</v>
      </c>
      <c r="H153" s="19">
        <v>821</v>
      </c>
      <c r="I153" s="20">
        <v>76</v>
      </c>
    </row>
    <row r="154" spans="2:9" ht="13.5" customHeight="1" x14ac:dyDescent="0.15">
      <c r="B154" s="14">
        <v>25</v>
      </c>
      <c r="C154" s="17" t="s">
        <v>45</v>
      </c>
      <c r="D154" s="17" t="s">
        <v>67</v>
      </c>
      <c r="E154" s="19">
        <v>175</v>
      </c>
      <c r="F154" s="20">
        <v>40</v>
      </c>
      <c r="G154" s="17" t="s">
        <v>146</v>
      </c>
      <c r="H154" s="19">
        <v>868</v>
      </c>
      <c r="I154" s="20">
        <v>80</v>
      </c>
    </row>
    <row r="155" spans="2:9" ht="13.5" customHeight="1" x14ac:dyDescent="0.15">
      <c r="B155" s="14">
        <v>26</v>
      </c>
      <c r="C155" s="53" t="s">
        <v>47</v>
      </c>
      <c r="D155" s="53" t="s">
        <v>48</v>
      </c>
      <c r="E155" s="31">
        <v>119</v>
      </c>
      <c r="F155" s="32">
        <v>30</v>
      </c>
      <c r="G155" s="53" t="s">
        <v>73</v>
      </c>
      <c r="H155" s="31">
        <v>547</v>
      </c>
      <c r="I155" s="32">
        <v>55</v>
      </c>
    </row>
    <row r="156" spans="2:9" ht="13.5" customHeight="1" x14ac:dyDescent="0.15">
      <c r="B156" s="14" t="s">
        <v>50</v>
      </c>
      <c r="C156" s="17" t="s">
        <v>177</v>
      </c>
      <c r="D156" s="17" t="s">
        <v>96</v>
      </c>
      <c r="E156" s="19">
        <v>103</v>
      </c>
      <c r="F156" s="20">
        <v>40</v>
      </c>
      <c r="G156" s="17" t="s">
        <v>147</v>
      </c>
      <c r="H156" s="19">
        <v>539</v>
      </c>
      <c r="I156" s="20">
        <v>60</v>
      </c>
    </row>
    <row r="157" spans="2:9" ht="13.5" customHeight="1" x14ac:dyDescent="0.15">
      <c r="B157" s="14" t="s">
        <v>91</v>
      </c>
      <c r="C157" s="53" t="s">
        <v>93</v>
      </c>
      <c r="D157" s="53" t="s">
        <v>97</v>
      </c>
      <c r="E157" s="31">
        <v>78</v>
      </c>
      <c r="F157" s="32">
        <v>25</v>
      </c>
      <c r="G157" s="53" t="s">
        <v>148</v>
      </c>
      <c r="H157" s="31">
        <v>480</v>
      </c>
      <c r="I157" s="32">
        <v>66</v>
      </c>
    </row>
    <row r="158" spans="2:9" ht="13.5" customHeight="1" x14ac:dyDescent="0.15">
      <c r="B158" s="14" t="s">
        <v>112</v>
      </c>
      <c r="C158" s="17" t="s">
        <v>115</v>
      </c>
      <c r="D158" s="17" t="s">
        <v>116</v>
      </c>
      <c r="E158" s="19">
        <v>156</v>
      </c>
      <c r="F158" s="20">
        <v>38</v>
      </c>
      <c r="G158" s="17" t="s">
        <v>183</v>
      </c>
      <c r="H158" s="19">
        <v>760</v>
      </c>
      <c r="I158" s="20">
        <v>71</v>
      </c>
    </row>
    <row r="159" spans="2:9" ht="13.5" customHeight="1" x14ac:dyDescent="0.15">
      <c r="B159" s="16" t="s">
        <v>208</v>
      </c>
      <c r="C159" s="67" t="s">
        <v>213</v>
      </c>
      <c r="D159" s="67" t="s">
        <v>210</v>
      </c>
      <c r="E159" s="23">
        <v>83</v>
      </c>
      <c r="F159" s="24">
        <v>37</v>
      </c>
      <c r="G159" s="67" t="s">
        <v>211</v>
      </c>
      <c r="H159" s="23">
        <v>440</v>
      </c>
      <c r="I159" s="24">
        <v>60</v>
      </c>
    </row>
    <row r="160" spans="2:9" ht="13.5" customHeight="1" x14ac:dyDescent="0.15">
      <c r="B160" s="14" t="s">
        <v>231</v>
      </c>
      <c r="C160" s="53">
        <v>43789</v>
      </c>
      <c r="D160" s="53" t="s">
        <v>261</v>
      </c>
      <c r="E160" s="31">
        <v>73</v>
      </c>
      <c r="F160" s="32">
        <v>39</v>
      </c>
      <c r="G160" s="53" t="s">
        <v>246</v>
      </c>
      <c r="H160" s="31">
        <v>270</v>
      </c>
      <c r="I160" s="32">
        <v>35</v>
      </c>
    </row>
    <row r="161" spans="2:9" ht="13.5" customHeight="1" x14ac:dyDescent="0.15">
      <c r="B161" s="58" t="s">
        <v>264</v>
      </c>
      <c r="C161" s="62">
        <v>44179</v>
      </c>
      <c r="D161" s="62">
        <v>44258</v>
      </c>
      <c r="E161" s="32">
        <v>159</v>
      </c>
      <c r="F161" s="32">
        <v>55</v>
      </c>
      <c r="G161" s="62">
        <v>44201</v>
      </c>
      <c r="H161" s="32">
        <v>668</v>
      </c>
      <c r="I161" s="32">
        <v>48</v>
      </c>
    </row>
    <row r="162" spans="2:9" ht="13.5" customHeight="1" x14ac:dyDescent="0.15">
      <c r="B162" s="58" t="s">
        <v>265</v>
      </c>
      <c r="C162" s="62">
        <v>44527</v>
      </c>
      <c r="D162" s="62">
        <v>44641</v>
      </c>
      <c r="E162" s="32">
        <v>158</v>
      </c>
      <c r="F162" s="32">
        <v>38</v>
      </c>
      <c r="G162" s="62">
        <v>44591</v>
      </c>
      <c r="H162" s="32">
        <v>676</v>
      </c>
      <c r="I162" s="32">
        <v>64</v>
      </c>
    </row>
    <row r="163" spans="2:9" ht="13.5" customHeight="1" x14ac:dyDescent="0.15">
      <c r="B163" s="58" t="s">
        <v>268</v>
      </c>
      <c r="C163" s="62">
        <v>44897</v>
      </c>
      <c r="D163" s="62">
        <v>44983</v>
      </c>
      <c r="E163" s="32">
        <v>56</v>
      </c>
      <c r="F163" s="32">
        <v>25</v>
      </c>
      <c r="G163" s="62">
        <v>44897</v>
      </c>
      <c r="H163" s="32">
        <v>365</v>
      </c>
      <c r="I163" s="32">
        <v>54</v>
      </c>
    </row>
    <row r="164" spans="2:9" ht="12" customHeight="1" x14ac:dyDescent="0.15"/>
    <row r="165" spans="2:9" s="4" customFormat="1" ht="12" customHeight="1" x14ac:dyDescent="0.15">
      <c r="B165" s="5" t="s">
        <v>109</v>
      </c>
      <c r="C165" s="65"/>
      <c r="D165" s="65"/>
      <c r="G165" s="65"/>
      <c r="I165" s="6" t="s">
        <v>227</v>
      </c>
    </row>
    <row r="166" spans="2:9" ht="6.75" customHeight="1" x14ac:dyDescent="0.15">
      <c r="B166" s="7"/>
      <c r="C166" s="66"/>
      <c r="D166" s="66"/>
      <c r="E166" s="8"/>
      <c r="F166" s="8"/>
      <c r="G166" s="66"/>
      <c r="H166" s="8"/>
      <c r="I166" s="9"/>
    </row>
    <row r="167" spans="2:9" s="10" customFormat="1" ht="13.5" customHeight="1" x14ac:dyDescent="0.15">
      <c r="B167" s="87" t="s">
        <v>134</v>
      </c>
      <c r="C167" s="89" t="s">
        <v>1</v>
      </c>
      <c r="D167" s="89" t="s">
        <v>2</v>
      </c>
      <c r="E167" s="83" t="s">
        <v>3</v>
      </c>
      <c r="F167" s="93" t="s">
        <v>4</v>
      </c>
      <c r="G167" s="92"/>
      <c r="H167" s="83" t="s">
        <v>5</v>
      </c>
      <c r="I167" s="85" t="s">
        <v>6</v>
      </c>
    </row>
    <row r="168" spans="2:9" s="10" customFormat="1" ht="13.5" customHeight="1" x14ac:dyDescent="0.15">
      <c r="B168" s="88"/>
      <c r="C168" s="90"/>
      <c r="D168" s="90"/>
      <c r="E168" s="84"/>
      <c r="F168" s="81" t="s">
        <v>266</v>
      </c>
      <c r="G168" s="80" t="s">
        <v>267</v>
      </c>
      <c r="H168" s="84"/>
      <c r="I168" s="86"/>
    </row>
    <row r="169" spans="2:9" ht="13.5" customHeight="1" x14ac:dyDescent="0.15">
      <c r="B169" s="14" t="s">
        <v>8</v>
      </c>
      <c r="C169" s="17">
        <v>38696</v>
      </c>
      <c r="D169" s="17" t="s">
        <v>81</v>
      </c>
      <c r="E169" s="19">
        <v>156</v>
      </c>
      <c r="F169" s="21">
        <v>48</v>
      </c>
      <c r="G169" s="17" t="s">
        <v>145</v>
      </c>
      <c r="H169" s="19">
        <v>686</v>
      </c>
      <c r="I169" s="20">
        <v>67</v>
      </c>
    </row>
    <row r="170" spans="2:9" ht="13.5" customHeight="1" x14ac:dyDescent="0.15">
      <c r="B170" s="14">
        <v>18</v>
      </c>
      <c r="C170" s="17" t="s">
        <v>159</v>
      </c>
      <c r="D170" s="17" t="s">
        <v>30</v>
      </c>
      <c r="E170" s="19">
        <v>37</v>
      </c>
      <c r="F170" s="21">
        <v>34</v>
      </c>
      <c r="G170" s="17" t="s">
        <v>142</v>
      </c>
      <c r="H170" s="19">
        <v>290</v>
      </c>
      <c r="I170" s="20">
        <v>39</v>
      </c>
    </row>
    <row r="171" spans="2:9" ht="13.5" customHeight="1" x14ac:dyDescent="0.15">
      <c r="B171" s="14" t="s">
        <v>31</v>
      </c>
      <c r="C171" s="17" t="s">
        <v>32</v>
      </c>
      <c r="D171" s="17" t="s">
        <v>169</v>
      </c>
      <c r="E171" s="19">
        <v>90</v>
      </c>
      <c r="F171" s="21">
        <v>30</v>
      </c>
      <c r="G171" s="17" t="s">
        <v>141</v>
      </c>
      <c r="H171" s="19">
        <v>381</v>
      </c>
      <c r="I171" s="20">
        <v>57</v>
      </c>
    </row>
    <row r="172" spans="2:9" ht="13.5" customHeight="1" x14ac:dyDescent="0.15">
      <c r="B172" s="16" t="s">
        <v>34</v>
      </c>
      <c r="C172" s="67" t="s">
        <v>35</v>
      </c>
      <c r="D172" s="67" t="s">
        <v>36</v>
      </c>
      <c r="E172" s="23">
        <v>66</v>
      </c>
      <c r="F172" s="26">
        <v>35</v>
      </c>
      <c r="G172" s="67" t="s">
        <v>143</v>
      </c>
      <c r="H172" s="23">
        <v>306</v>
      </c>
      <c r="I172" s="24">
        <v>42</v>
      </c>
    </row>
    <row r="173" spans="2:9" ht="13.5" customHeight="1" x14ac:dyDescent="0.15">
      <c r="B173" s="14">
        <v>21</v>
      </c>
      <c r="C173" s="17" t="s">
        <v>37</v>
      </c>
      <c r="D173" s="17" t="s">
        <v>74</v>
      </c>
      <c r="E173" s="19">
        <v>104</v>
      </c>
      <c r="F173" s="21">
        <v>40</v>
      </c>
      <c r="G173" s="17" t="s">
        <v>39</v>
      </c>
      <c r="H173" s="19">
        <v>456</v>
      </c>
      <c r="I173" s="20">
        <v>44</v>
      </c>
    </row>
    <row r="174" spans="2:9" ht="13.5" customHeight="1" x14ac:dyDescent="0.15">
      <c r="B174" s="14">
        <v>22</v>
      </c>
      <c r="C174" s="17" t="s">
        <v>40</v>
      </c>
      <c r="D174" s="17" t="s">
        <v>54</v>
      </c>
      <c r="E174" s="19">
        <v>173</v>
      </c>
      <c r="F174" s="21">
        <v>38</v>
      </c>
      <c r="G174" s="17" t="s">
        <v>144</v>
      </c>
      <c r="H174" s="19">
        <v>648</v>
      </c>
      <c r="I174" s="20">
        <v>62</v>
      </c>
    </row>
    <row r="175" spans="2:9" ht="13.5" customHeight="1" x14ac:dyDescent="0.15">
      <c r="B175" s="14">
        <v>23</v>
      </c>
      <c r="C175" s="17" t="s">
        <v>42</v>
      </c>
      <c r="D175" s="17" t="s">
        <v>152</v>
      </c>
      <c r="E175" s="19">
        <v>132</v>
      </c>
      <c r="F175" s="21">
        <v>22</v>
      </c>
      <c r="G175" s="17" t="s">
        <v>174</v>
      </c>
      <c r="H175" s="19">
        <v>653</v>
      </c>
      <c r="I175" s="20">
        <v>76</v>
      </c>
    </row>
    <row r="176" spans="2:9" ht="13.5" customHeight="1" x14ac:dyDescent="0.15">
      <c r="B176" s="14">
        <v>24</v>
      </c>
      <c r="C176" s="17" t="s">
        <v>43</v>
      </c>
      <c r="D176" s="17" t="s">
        <v>56</v>
      </c>
      <c r="E176" s="19">
        <v>199</v>
      </c>
      <c r="F176" s="21">
        <v>38</v>
      </c>
      <c r="G176" s="17" t="s">
        <v>157</v>
      </c>
      <c r="H176" s="19">
        <v>764</v>
      </c>
      <c r="I176" s="20">
        <v>68</v>
      </c>
    </row>
    <row r="177" spans="2:9" ht="13.5" customHeight="1" x14ac:dyDescent="0.15">
      <c r="B177" s="14">
        <v>25</v>
      </c>
      <c r="C177" s="17" t="s">
        <v>45</v>
      </c>
      <c r="D177" s="17" t="s">
        <v>46</v>
      </c>
      <c r="E177" s="19">
        <v>159</v>
      </c>
      <c r="F177" s="21">
        <v>47</v>
      </c>
      <c r="G177" s="17" t="s">
        <v>146</v>
      </c>
      <c r="H177" s="19">
        <v>766</v>
      </c>
      <c r="I177" s="20">
        <v>74</v>
      </c>
    </row>
    <row r="178" spans="2:9" ht="13.5" customHeight="1" x14ac:dyDescent="0.15">
      <c r="B178" s="14">
        <v>26</v>
      </c>
      <c r="C178" s="53" t="s">
        <v>47</v>
      </c>
      <c r="D178" s="53" t="s">
        <v>48</v>
      </c>
      <c r="E178" s="31">
        <v>94</v>
      </c>
      <c r="F178" s="34">
        <v>35</v>
      </c>
      <c r="G178" s="53" t="s">
        <v>49</v>
      </c>
      <c r="H178" s="31">
        <v>396</v>
      </c>
      <c r="I178" s="32">
        <v>53</v>
      </c>
    </row>
    <row r="179" spans="2:9" ht="13.5" customHeight="1" x14ac:dyDescent="0.15">
      <c r="B179" s="14" t="s">
        <v>50</v>
      </c>
      <c r="C179" s="17" t="s">
        <v>78</v>
      </c>
      <c r="D179" s="17" t="s">
        <v>101</v>
      </c>
      <c r="E179" s="19">
        <v>85</v>
      </c>
      <c r="F179" s="21">
        <v>38</v>
      </c>
      <c r="G179" s="17" t="s">
        <v>79</v>
      </c>
      <c r="H179" s="19">
        <v>423</v>
      </c>
      <c r="I179" s="20">
        <v>53</v>
      </c>
    </row>
    <row r="180" spans="2:9" ht="13.5" customHeight="1" x14ac:dyDescent="0.15">
      <c r="B180" s="14" t="s">
        <v>87</v>
      </c>
      <c r="C180" s="53" t="s">
        <v>93</v>
      </c>
      <c r="D180" s="53" t="s">
        <v>97</v>
      </c>
      <c r="E180" s="31">
        <v>95</v>
      </c>
      <c r="F180" s="34">
        <v>40</v>
      </c>
      <c r="G180" s="53" t="s">
        <v>148</v>
      </c>
      <c r="H180" s="31">
        <v>530</v>
      </c>
      <c r="I180" s="32">
        <v>55</v>
      </c>
    </row>
    <row r="181" spans="2:9" ht="13.5" customHeight="1" x14ac:dyDescent="0.15">
      <c r="B181" s="14" t="s">
        <v>112</v>
      </c>
      <c r="C181" s="17" t="s">
        <v>117</v>
      </c>
      <c r="D181" s="17" t="s">
        <v>116</v>
      </c>
      <c r="E181" s="19">
        <v>150</v>
      </c>
      <c r="F181" s="21">
        <v>43</v>
      </c>
      <c r="G181" s="17" t="s">
        <v>158</v>
      </c>
      <c r="H181" s="19">
        <v>735</v>
      </c>
      <c r="I181" s="20">
        <v>68</v>
      </c>
    </row>
    <row r="182" spans="2:9" ht="13.5" customHeight="1" x14ac:dyDescent="0.15">
      <c r="B182" s="16" t="s">
        <v>208</v>
      </c>
      <c r="C182" s="67" t="s">
        <v>213</v>
      </c>
      <c r="D182" s="67" t="s">
        <v>210</v>
      </c>
      <c r="E182" s="23">
        <v>71</v>
      </c>
      <c r="F182" s="26">
        <v>24</v>
      </c>
      <c r="G182" s="67" t="s">
        <v>225</v>
      </c>
      <c r="H182" s="23">
        <v>415</v>
      </c>
      <c r="I182" s="24">
        <v>53</v>
      </c>
    </row>
    <row r="183" spans="2:9" ht="13.5" customHeight="1" x14ac:dyDescent="0.15">
      <c r="B183" s="14" t="s">
        <v>231</v>
      </c>
      <c r="C183" s="53">
        <v>43789</v>
      </c>
      <c r="D183" s="53" t="s">
        <v>261</v>
      </c>
      <c r="E183" s="31">
        <v>65</v>
      </c>
      <c r="F183" s="32">
        <v>33</v>
      </c>
      <c r="G183" s="53" t="s">
        <v>246</v>
      </c>
      <c r="H183" s="31">
        <v>280</v>
      </c>
      <c r="I183" s="32">
        <v>31</v>
      </c>
    </row>
    <row r="184" spans="2:9" ht="13.5" customHeight="1" x14ac:dyDescent="0.15">
      <c r="B184" s="58" t="s">
        <v>264</v>
      </c>
      <c r="C184" s="62">
        <v>44179</v>
      </c>
      <c r="D184" s="62">
        <v>44254</v>
      </c>
      <c r="E184" s="32">
        <v>151</v>
      </c>
      <c r="F184" s="32">
        <v>43</v>
      </c>
      <c r="G184" s="62">
        <v>44200</v>
      </c>
      <c r="H184" s="32">
        <v>687</v>
      </c>
      <c r="I184" s="32">
        <v>49</v>
      </c>
    </row>
    <row r="185" spans="2:9" ht="13.5" customHeight="1" x14ac:dyDescent="0.15">
      <c r="B185" s="58" t="s">
        <v>265</v>
      </c>
      <c r="C185" s="62">
        <v>44532</v>
      </c>
      <c r="D185" s="62">
        <v>44641</v>
      </c>
      <c r="E185" s="32">
        <v>148</v>
      </c>
      <c r="F185" s="32">
        <v>27</v>
      </c>
      <c r="G185" s="62">
        <v>44591</v>
      </c>
      <c r="H185" s="32">
        <v>565</v>
      </c>
      <c r="I185" s="32">
        <v>66</v>
      </c>
    </row>
    <row r="186" spans="2:9" ht="13.5" customHeight="1" x14ac:dyDescent="0.15">
      <c r="B186" s="58" t="s">
        <v>268</v>
      </c>
      <c r="C186" s="62">
        <v>44897</v>
      </c>
      <c r="D186" s="62">
        <v>44983</v>
      </c>
      <c r="E186" s="32">
        <v>75</v>
      </c>
      <c r="F186" s="32">
        <v>27</v>
      </c>
      <c r="G186" s="62">
        <v>44919</v>
      </c>
      <c r="H186" s="32">
        <v>332</v>
      </c>
      <c r="I186" s="32">
        <v>47</v>
      </c>
    </row>
    <row r="187" spans="2:9" ht="12" customHeight="1" x14ac:dyDescent="0.15"/>
    <row r="188" spans="2:9" s="4" customFormat="1" ht="12" customHeight="1" x14ac:dyDescent="0.15">
      <c r="B188" s="5" t="s">
        <v>110</v>
      </c>
      <c r="C188" s="65"/>
      <c r="D188" s="65"/>
      <c r="G188" s="65"/>
      <c r="I188" s="6" t="s">
        <v>227</v>
      </c>
    </row>
    <row r="189" spans="2:9" ht="6.75" customHeight="1" x14ac:dyDescent="0.15">
      <c r="B189" s="7"/>
      <c r="C189" s="66"/>
      <c r="D189" s="66"/>
      <c r="E189" s="8"/>
      <c r="F189" s="8"/>
      <c r="G189" s="66"/>
      <c r="H189" s="8"/>
      <c r="I189" s="9"/>
    </row>
    <row r="190" spans="2:9" s="10" customFormat="1" ht="13.5" customHeight="1" x14ac:dyDescent="0.15">
      <c r="B190" s="87" t="s">
        <v>134</v>
      </c>
      <c r="C190" s="89" t="s">
        <v>1</v>
      </c>
      <c r="D190" s="89" t="s">
        <v>2</v>
      </c>
      <c r="E190" s="83" t="s">
        <v>3</v>
      </c>
      <c r="F190" s="93" t="s">
        <v>4</v>
      </c>
      <c r="G190" s="92"/>
      <c r="H190" s="83" t="s">
        <v>5</v>
      </c>
      <c r="I190" s="85" t="s">
        <v>6</v>
      </c>
    </row>
    <row r="191" spans="2:9" s="10" customFormat="1" ht="13.5" customHeight="1" x14ac:dyDescent="0.15">
      <c r="B191" s="88"/>
      <c r="C191" s="90"/>
      <c r="D191" s="90"/>
      <c r="E191" s="84"/>
      <c r="F191" s="82" t="s">
        <v>266</v>
      </c>
      <c r="G191" s="80" t="s">
        <v>267</v>
      </c>
      <c r="H191" s="84"/>
      <c r="I191" s="86"/>
    </row>
    <row r="192" spans="2:9" ht="13.5" customHeight="1" x14ac:dyDescent="0.15">
      <c r="B192" s="14" t="s">
        <v>8</v>
      </c>
      <c r="C192" s="17">
        <v>38696</v>
      </c>
      <c r="D192" s="17" t="s">
        <v>184</v>
      </c>
      <c r="E192" s="19">
        <v>135</v>
      </c>
      <c r="F192" s="20">
        <v>40</v>
      </c>
      <c r="G192" s="17" t="s">
        <v>145</v>
      </c>
      <c r="H192" s="19">
        <v>557</v>
      </c>
      <c r="I192" s="20">
        <v>62</v>
      </c>
    </row>
    <row r="193" spans="2:9" ht="13.5" customHeight="1" x14ac:dyDescent="0.15">
      <c r="B193" s="14">
        <v>18</v>
      </c>
      <c r="C193" s="17" t="s">
        <v>164</v>
      </c>
      <c r="D193" s="17" t="s">
        <v>185</v>
      </c>
      <c r="E193" s="19">
        <v>40</v>
      </c>
      <c r="F193" s="20">
        <v>21</v>
      </c>
      <c r="G193" s="17" t="s">
        <v>159</v>
      </c>
      <c r="H193" s="19">
        <v>263</v>
      </c>
      <c r="I193" s="20">
        <v>39</v>
      </c>
    </row>
    <row r="194" spans="2:9" ht="13.5" customHeight="1" x14ac:dyDescent="0.15">
      <c r="B194" s="14" t="s">
        <v>31</v>
      </c>
      <c r="C194" s="17" t="s">
        <v>32</v>
      </c>
      <c r="D194" s="17" t="s">
        <v>186</v>
      </c>
      <c r="E194" s="19">
        <v>88</v>
      </c>
      <c r="F194" s="20">
        <v>35</v>
      </c>
      <c r="G194" s="17" t="s">
        <v>141</v>
      </c>
      <c r="H194" s="19">
        <v>440</v>
      </c>
      <c r="I194" s="20">
        <v>59</v>
      </c>
    </row>
    <row r="195" spans="2:9" ht="13.5" customHeight="1" x14ac:dyDescent="0.15">
      <c r="B195" s="16" t="s">
        <v>34</v>
      </c>
      <c r="C195" s="67" t="s">
        <v>35</v>
      </c>
      <c r="D195" s="67" t="s">
        <v>187</v>
      </c>
      <c r="E195" s="23">
        <v>60</v>
      </c>
      <c r="F195" s="24">
        <v>40</v>
      </c>
      <c r="G195" s="67" t="s">
        <v>143</v>
      </c>
      <c r="H195" s="23">
        <v>253</v>
      </c>
      <c r="I195" s="24">
        <v>44</v>
      </c>
    </row>
    <row r="196" spans="2:9" ht="13.5" customHeight="1" x14ac:dyDescent="0.15">
      <c r="B196" s="14">
        <v>21</v>
      </c>
      <c r="C196" s="17" t="s">
        <v>136</v>
      </c>
      <c r="D196" s="17" t="s">
        <v>188</v>
      </c>
      <c r="E196" s="19">
        <v>82</v>
      </c>
      <c r="F196" s="20">
        <v>20</v>
      </c>
      <c r="G196" s="17" t="s">
        <v>76</v>
      </c>
      <c r="H196" s="19">
        <v>414</v>
      </c>
      <c r="I196" s="20">
        <v>54</v>
      </c>
    </row>
    <row r="197" spans="2:9" ht="13.5" customHeight="1" x14ac:dyDescent="0.15">
      <c r="B197" s="14">
        <v>22</v>
      </c>
      <c r="C197" s="17" t="s">
        <v>40</v>
      </c>
      <c r="D197" s="17" t="s">
        <v>189</v>
      </c>
      <c r="E197" s="19">
        <v>174</v>
      </c>
      <c r="F197" s="20">
        <v>58</v>
      </c>
      <c r="G197" s="17" t="s">
        <v>144</v>
      </c>
      <c r="H197" s="19">
        <v>708</v>
      </c>
      <c r="I197" s="20">
        <v>68</v>
      </c>
    </row>
    <row r="198" spans="2:9" ht="13.5" customHeight="1" x14ac:dyDescent="0.15">
      <c r="B198" s="14">
        <v>23</v>
      </c>
      <c r="C198" s="17" t="s">
        <v>42</v>
      </c>
      <c r="D198" s="17" t="s">
        <v>190</v>
      </c>
      <c r="E198" s="19">
        <v>129</v>
      </c>
      <c r="F198" s="20">
        <v>42</v>
      </c>
      <c r="G198" s="17" t="s">
        <v>174</v>
      </c>
      <c r="H198" s="19">
        <v>771</v>
      </c>
      <c r="I198" s="20">
        <v>86</v>
      </c>
    </row>
    <row r="199" spans="2:9" ht="13.5" customHeight="1" x14ac:dyDescent="0.15">
      <c r="B199" s="14">
        <v>24</v>
      </c>
      <c r="C199" s="17" t="s">
        <v>43</v>
      </c>
      <c r="D199" s="17" t="s">
        <v>191</v>
      </c>
      <c r="E199" s="19">
        <v>187</v>
      </c>
      <c r="F199" s="20">
        <v>42</v>
      </c>
      <c r="G199" s="17" t="s">
        <v>66</v>
      </c>
      <c r="H199" s="19">
        <v>867</v>
      </c>
      <c r="I199" s="20">
        <v>80</v>
      </c>
    </row>
    <row r="200" spans="2:9" ht="13.5" customHeight="1" x14ac:dyDescent="0.15">
      <c r="B200" s="14">
        <v>25</v>
      </c>
      <c r="C200" s="17" t="s">
        <v>45</v>
      </c>
      <c r="D200" s="17" t="s">
        <v>192</v>
      </c>
      <c r="E200" s="19">
        <v>125</v>
      </c>
      <c r="F200" s="20">
        <v>35</v>
      </c>
      <c r="G200" s="17" t="s">
        <v>175</v>
      </c>
      <c r="H200" s="19">
        <v>738</v>
      </c>
      <c r="I200" s="20">
        <v>74</v>
      </c>
    </row>
    <row r="201" spans="2:9" ht="13.5" customHeight="1" x14ac:dyDescent="0.15">
      <c r="B201" s="14">
        <v>26</v>
      </c>
      <c r="C201" s="53" t="s">
        <v>47</v>
      </c>
      <c r="D201" s="53" t="s">
        <v>193</v>
      </c>
      <c r="E201" s="31">
        <v>108</v>
      </c>
      <c r="F201" s="32">
        <v>25</v>
      </c>
      <c r="G201" s="53" t="s">
        <v>176</v>
      </c>
      <c r="H201" s="31">
        <v>602</v>
      </c>
      <c r="I201" s="32">
        <v>59</v>
      </c>
    </row>
    <row r="202" spans="2:9" ht="13.5" customHeight="1" x14ac:dyDescent="0.15">
      <c r="B202" s="14" t="s">
        <v>50</v>
      </c>
      <c r="C202" s="17" t="s">
        <v>78</v>
      </c>
      <c r="D202" s="17" t="s">
        <v>194</v>
      </c>
      <c r="E202" s="19">
        <v>71</v>
      </c>
      <c r="F202" s="20">
        <v>28</v>
      </c>
      <c r="G202" s="17" t="s">
        <v>79</v>
      </c>
      <c r="H202" s="19">
        <v>447</v>
      </c>
      <c r="I202" s="20">
        <v>57</v>
      </c>
    </row>
    <row r="203" spans="2:9" ht="13.5" customHeight="1" x14ac:dyDescent="0.15">
      <c r="B203" s="14" t="s">
        <v>90</v>
      </c>
      <c r="C203" s="53" t="s">
        <v>137</v>
      </c>
      <c r="D203" s="53" t="s">
        <v>195</v>
      </c>
      <c r="E203" s="31">
        <v>90</v>
      </c>
      <c r="F203" s="32">
        <v>40</v>
      </c>
      <c r="G203" s="53" t="s">
        <v>148</v>
      </c>
      <c r="H203" s="31">
        <v>526</v>
      </c>
      <c r="I203" s="32">
        <v>54</v>
      </c>
    </row>
    <row r="204" spans="2:9" ht="13.5" customHeight="1" x14ac:dyDescent="0.15">
      <c r="B204" s="14" t="s">
        <v>112</v>
      </c>
      <c r="C204" s="17" t="s">
        <v>117</v>
      </c>
      <c r="D204" s="17" t="s">
        <v>196</v>
      </c>
      <c r="E204" s="19">
        <v>151</v>
      </c>
      <c r="F204" s="20">
        <v>45</v>
      </c>
      <c r="G204" s="17" t="s">
        <v>149</v>
      </c>
      <c r="H204" s="19">
        <v>940</v>
      </c>
      <c r="I204" s="20">
        <v>78</v>
      </c>
    </row>
    <row r="205" spans="2:9" ht="13.5" customHeight="1" x14ac:dyDescent="0.15">
      <c r="B205" s="16" t="s">
        <v>208</v>
      </c>
      <c r="C205" s="67" t="s">
        <v>213</v>
      </c>
      <c r="D205" s="67" t="s">
        <v>230</v>
      </c>
      <c r="E205" s="23">
        <v>72</v>
      </c>
      <c r="F205" s="24">
        <v>24</v>
      </c>
      <c r="G205" s="67" t="s">
        <v>226</v>
      </c>
      <c r="H205" s="23">
        <v>452</v>
      </c>
      <c r="I205" s="24">
        <v>56</v>
      </c>
    </row>
    <row r="206" spans="2:9" ht="13.5" customHeight="1" x14ac:dyDescent="0.15">
      <c r="B206" s="14" t="s">
        <v>231</v>
      </c>
      <c r="C206" s="53">
        <v>43789</v>
      </c>
      <c r="D206" s="53" t="s">
        <v>263</v>
      </c>
      <c r="E206" s="31">
        <v>48</v>
      </c>
      <c r="F206" s="32">
        <v>29</v>
      </c>
      <c r="G206" s="53" t="s">
        <v>250</v>
      </c>
      <c r="H206" s="31">
        <v>246</v>
      </c>
      <c r="I206" s="32">
        <v>30</v>
      </c>
    </row>
    <row r="207" spans="2:9" ht="13.5" customHeight="1" x14ac:dyDescent="0.15">
      <c r="B207" s="58" t="s">
        <v>264</v>
      </c>
      <c r="C207" s="62">
        <v>44179</v>
      </c>
      <c r="D207" s="62">
        <v>44258</v>
      </c>
      <c r="E207" s="32">
        <v>91</v>
      </c>
      <c r="F207" s="32">
        <v>35</v>
      </c>
      <c r="G207" s="62">
        <v>44200</v>
      </c>
      <c r="H207" s="32">
        <v>533</v>
      </c>
      <c r="I207" s="32">
        <v>49</v>
      </c>
    </row>
    <row r="208" spans="2:9" ht="13.5" customHeight="1" x14ac:dyDescent="0.15">
      <c r="B208" s="58" t="s">
        <v>265</v>
      </c>
      <c r="C208" s="62">
        <v>44532</v>
      </c>
      <c r="D208" s="62">
        <v>44641</v>
      </c>
      <c r="E208" s="32">
        <v>142</v>
      </c>
      <c r="F208" s="32">
        <v>33</v>
      </c>
      <c r="G208" s="62">
        <v>44596</v>
      </c>
      <c r="H208" s="32">
        <v>565</v>
      </c>
      <c r="I208" s="32">
        <v>62</v>
      </c>
    </row>
    <row r="209" spans="2:9" ht="13.5" customHeight="1" x14ac:dyDescent="0.15">
      <c r="B209" s="58" t="s">
        <v>268</v>
      </c>
      <c r="C209" s="62">
        <v>44897</v>
      </c>
      <c r="D209" s="62">
        <v>44989</v>
      </c>
      <c r="E209" s="32">
        <v>88</v>
      </c>
      <c r="F209" s="32">
        <v>35</v>
      </c>
      <c r="G209" s="62">
        <v>44919</v>
      </c>
      <c r="H209" s="32">
        <v>406</v>
      </c>
      <c r="I209" s="32">
        <v>53</v>
      </c>
    </row>
    <row r="210" spans="2:9" ht="9" customHeight="1" x14ac:dyDescent="0.15">
      <c r="B210" s="12"/>
      <c r="C210" s="68"/>
      <c r="D210" s="68"/>
      <c r="E210" s="11"/>
      <c r="F210" s="11"/>
      <c r="G210" s="68"/>
      <c r="H210" s="11"/>
      <c r="I210" s="11"/>
    </row>
    <row r="211" spans="2:9" s="4" customFormat="1" ht="12" customHeight="1" x14ac:dyDescent="0.15">
      <c r="B211" s="5" t="s">
        <v>77</v>
      </c>
      <c r="C211" s="65"/>
      <c r="D211" s="65"/>
      <c r="G211" s="65"/>
    </row>
    <row r="212" spans="2:9" s="4" customFormat="1" ht="9" customHeight="1" thickBot="1" x14ac:dyDescent="0.2">
      <c r="B212" s="5"/>
      <c r="C212" s="65"/>
      <c r="D212" s="65"/>
      <c r="G212" s="65"/>
    </row>
    <row r="213" spans="2:9" x14ac:dyDescent="0.15">
      <c r="B213" s="3"/>
      <c r="C213" s="64"/>
      <c r="D213" s="64"/>
      <c r="E213" s="3"/>
      <c r="F213" s="3"/>
      <c r="G213" s="64"/>
      <c r="H213" s="3"/>
      <c r="I213" s="3"/>
    </row>
  </sheetData>
  <mergeCells count="63">
    <mergeCell ref="I190:I191"/>
    <mergeCell ref="B190:B191"/>
    <mergeCell ref="C190:C191"/>
    <mergeCell ref="D190:D191"/>
    <mergeCell ref="E190:E191"/>
    <mergeCell ref="F190:G190"/>
    <mergeCell ref="H190:H191"/>
    <mergeCell ref="I144:I145"/>
    <mergeCell ref="B167:B168"/>
    <mergeCell ref="C167:C168"/>
    <mergeCell ref="D167:D168"/>
    <mergeCell ref="E167:E168"/>
    <mergeCell ref="F167:G167"/>
    <mergeCell ref="H167:H168"/>
    <mergeCell ref="I167:I168"/>
    <mergeCell ref="B144:B145"/>
    <mergeCell ref="C144:C145"/>
    <mergeCell ref="D144:D145"/>
    <mergeCell ref="E144:E145"/>
    <mergeCell ref="F144:G144"/>
    <mergeCell ref="H144:H145"/>
    <mergeCell ref="I98:I99"/>
    <mergeCell ref="B121:B122"/>
    <mergeCell ref="C121:C122"/>
    <mergeCell ref="D121:D122"/>
    <mergeCell ref="E121:E122"/>
    <mergeCell ref="F121:G121"/>
    <mergeCell ref="H121:H122"/>
    <mergeCell ref="I121:I122"/>
    <mergeCell ref="B98:B99"/>
    <mergeCell ref="C98:C99"/>
    <mergeCell ref="D98:D99"/>
    <mergeCell ref="E98:E99"/>
    <mergeCell ref="F98:G98"/>
    <mergeCell ref="H98:H99"/>
    <mergeCell ref="I52:I53"/>
    <mergeCell ref="B75:B76"/>
    <mergeCell ref="C75:C76"/>
    <mergeCell ref="D75:D76"/>
    <mergeCell ref="E75:E76"/>
    <mergeCell ref="F75:G75"/>
    <mergeCell ref="H75:H76"/>
    <mergeCell ref="I75:I76"/>
    <mergeCell ref="B52:B53"/>
    <mergeCell ref="C52:C53"/>
    <mergeCell ref="D52:D53"/>
    <mergeCell ref="E52:E53"/>
    <mergeCell ref="F52:G52"/>
    <mergeCell ref="H52:H53"/>
    <mergeCell ref="H6:H7"/>
    <mergeCell ref="I6:I7"/>
    <mergeCell ref="B29:B30"/>
    <mergeCell ref="C29:C30"/>
    <mergeCell ref="D29:D30"/>
    <mergeCell ref="E29:E30"/>
    <mergeCell ref="F29:G29"/>
    <mergeCell ref="H29:H30"/>
    <mergeCell ref="I29:I30"/>
    <mergeCell ref="B6:B7"/>
    <mergeCell ref="C6:C7"/>
    <mergeCell ref="D6:D7"/>
    <mergeCell ref="E6:E7"/>
    <mergeCell ref="F6:G6"/>
  </mergeCells>
  <phoneticPr fontId="2"/>
  <printOptions horizontalCentered="1"/>
  <pageMargins left="0.59055118110236227" right="0.59055118110236227" top="0.43307086614173229" bottom="0.27559055118110237" header="0.35433070866141736" footer="0.19685039370078741"/>
  <pageSetup paperSize="9" orientation="portrait" r:id="rId1"/>
  <headerFooter alignWithMargins="0"/>
  <rowBreaks count="4" manualBreakCount="4">
    <brk id="48" max="8" man="1"/>
    <brk id="94" max="8" man="1"/>
    <brk id="140" max="8" man="1"/>
    <brk id="186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40"/>
  <sheetViews>
    <sheetView showGridLines="0" view="pageBreakPreview" zoomScaleNormal="100" zoomScaleSheetLayoutView="100" workbookViewId="0">
      <selection activeCell="M133" sqref="M133"/>
    </sheetView>
  </sheetViews>
  <sheetFormatPr defaultRowHeight="13.5" x14ac:dyDescent="0.15"/>
  <cols>
    <col min="1" max="1" width="4.625" style="39" customWidth="1"/>
    <col min="2" max="2" width="15.625" style="39" customWidth="1"/>
    <col min="3" max="14" width="9.75" style="39" customWidth="1"/>
    <col min="15" max="16384" width="9" style="39"/>
  </cols>
  <sheetData>
    <row r="1" spans="2:14" ht="14.25" customHeight="1" thickBot="1" x14ac:dyDescent="0.2"/>
    <row r="2" spans="2:14" ht="23.25" customHeight="1" x14ac:dyDescent="0.15">
      <c r="B2" s="48" t="s">
        <v>133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</row>
    <row r="3" spans="2:14" ht="12" customHeight="1" x14ac:dyDescent="0.15"/>
    <row r="4" spans="2:14" s="46" customFormat="1" ht="12" customHeight="1" x14ac:dyDescent="0.15">
      <c r="B4" s="46" t="s">
        <v>197</v>
      </c>
      <c r="N4" s="46" t="s">
        <v>198</v>
      </c>
    </row>
    <row r="5" spans="2:14" ht="6.75" customHeight="1" x14ac:dyDescent="0.15"/>
    <row r="6" spans="2:14" ht="14.25" customHeight="1" x14ac:dyDescent="0.15">
      <c r="B6" s="87" t="s">
        <v>134</v>
      </c>
      <c r="C6" s="93" t="s">
        <v>120</v>
      </c>
      <c r="D6" s="93"/>
      <c r="E6" s="92"/>
      <c r="F6" s="93" t="s">
        <v>121</v>
      </c>
      <c r="G6" s="93"/>
      <c r="H6" s="92"/>
      <c r="I6" s="93" t="s">
        <v>122</v>
      </c>
      <c r="J6" s="93"/>
      <c r="K6" s="92"/>
      <c r="L6" s="93" t="s">
        <v>123</v>
      </c>
      <c r="M6" s="93"/>
      <c r="N6" s="93"/>
    </row>
    <row r="7" spans="2:14" ht="14.25" customHeight="1" x14ac:dyDescent="0.15">
      <c r="B7" s="88"/>
      <c r="C7" s="40" t="s">
        <v>128</v>
      </c>
      <c r="D7" s="40" t="s">
        <v>129</v>
      </c>
      <c r="E7" s="41" t="s">
        <v>6</v>
      </c>
      <c r="F7" s="40" t="s">
        <v>128</v>
      </c>
      <c r="G7" s="40" t="s">
        <v>129</v>
      </c>
      <c r="H7" s="41" t="s">
        <v>6</v>
      </c>
      <c r="I7" s="40" t="s">
        <v>128</v>
      </c>
      <c r="J7" s="40" t="s">
        <v>129</v>
      </c>
      <c r="K7" s="41" t="s">
        <v>6</v>
      </c>
      <c r="L7" s="40" t="s">
        <v>128</v>
      </c>
      <c r="M7" s="40" t="s">
        <v>129</v>
      </c>
      <c r="N7" s="42" t="s">
        <v>6</v>
      </c>
    </row>
    <row r="8" spans="2:14" ht="15" customHeight="1" x14ac:dyDescent="0.15">
      <c r="B8" s="14" t="s">
        <v>8</v>
      </c>
      <c r="C8" s="17">
        <v>38696</v>
      </c>
      <c r="D8" s="18" t="s">
        <v>81</v>
      </c>
      <c r="E8" s="36">
        <v>72</v>
      </c>
      <c r="F8" s="17">
        <v>38696</v>
      </c>
      <c r="G8" s="18" t="s">
        <v>85</v>
      </c>
      <c r="H8" s="19">
        <v>68</v>
      </c>
      <c r="I8" s="37" t="s">
        <v>86</v>
      </c>
      <c r="J8" s="18" t="s">
        <v>81</v>
      </c>
      <c r="K8" s="19">
        <v>69</v>
      </c>
      <c r="L8" s="17">
        <v>38696</v>
      </c>
      <c r="M8" s="18" t="s">
        <v>81</v>
      </c>
      <c r="N8" s="21">
        <v>67</v>
      </c>
    </row>
    <row r="9" spans="2:14" ht="15" customHeight="1" x14ac:dyDescent="0.15">
      <c r="B9" s="14" t="s">
        <v>9</v>
      </c>
      <c r="C9" s="18" t="s">
        <v>151</v>
      </c>
      <c r="D9" s="18" t="s">
        <v>30</v>
      </c>
      <c r="E9" s="19">
        <v>42</v>
      </c>
      <c r="F9" s="28" t="s">
        <v>51</v>
      </c>
      <c r="G9" s="28" t="s">
        <v>52</v>
      </c>
      <c r="H9" s="19">
        <v>40</v>
      </c>
      <c r="I9" s="28" t="s">
        <v>164</v>
      </c>
      <c r="J9" s="28" t="s">
        <v>30</v>
      </c>
      <c r="K9" s="19">
        <v>39</v>
      </c>
      <c r="L9" s="28" t="s">
        <v>159</v>
      </c>
      <c r="M9" s="28" t="s">
        <v>62</v>
      </c>
      <c r="N9" s="21">
        <v>38</v>
      </c>
    </row>
    <row r="10" spans="2:14" ht="15" customHeight="1" x14ac:dyDescent="0.15">
      <c r="B10" s="14" t="s">
        <v>11</v>
      </c>
      <c r="C10" s="18" t="s">
        <v>12</v>
      </c>
      <c r="D10" s="18" t="s">
        <v>153</v>
      </c>
      <c r="E10" s="19">
        <v>65</v>
      </c>
      <c r="F10" s="28" t="s">
        <v>12</v>
      </c>
      <c r="G10" s="28" t="s">
        <v>153</v>
      </c>
      <c r="H10" s="19">
        <v>67</v>
      </c>
      <c r="I10" s="28" t="s">
        <v>12</v>
      </c>
      <c r="J10" s="28" t="s">
        <v>165</v>
      </c>
      <c r="K10" s="19">
        <v>66</v>
      </c>
      <c r="L10" s="28" t="s">
        <v>12</v>
      </c>
      <c r="M10" s="28" t="s">
        <v>169</v>
      </c>
      <c r="N10" s="21">
        <v>57</v>
      </c>
    </row>
    <row r="11" spans="2:14" ht="15" customHeight="1" x14ac:dyDescent="0.15">
      <c r="B11" s="16" t="s">
        <v>14</v>
      </c>
      <c r="C11" s="22" t="s">
        <v>35</v>
      </c>
      <c r="D11" s="22" t="s">
        <v>16</v>
      </c>
      <c r="E11" s="23">
        <v>49</v>
      </c>
      <c r="F11" s="22" t="s">
        <v>35</v>
      </c>
      <c r="G11" s="25" t="s">
        <v>53</v>
      </c>
      <c r="H11" s="23">
        <v>48</v>
      </c>
      <c r="I11" s="22" t="s">
        <v>35</v>
      </c>
      <c r="J11" s="25" t="s">
        <v>53</v>
      </c>
      <c r="K11" s="23">
        <v>45</v>
      </c>
      <c r="L11" s="22" t="s">
        <v>35</v>
      </c>
      <c r="M11" s="25" t="s">
        <v>53</v>
      </c>
      <c r="N11" s="26">
        <v>43</v>
      </c>
    </row>
    <row r="12" spans="2:14" ht="15" customHeight="1" x14ac:dyDescent="0.15">
      <c r="B12" s="14">
        <v>21</v>
      </c>
      <c r="C12" s="18" t="s">
        <v>37</v>
      </c>
      <c r="D12" s="18" t="s">
        <v>17</v>
      </c>
      <c r="E12" s="19">
        <v>52</v>
      </c>
      <c r="F12" s="18" t="s">
        <v>37</v>
      </c>
      <c r="G12" s="28" t="s">
        <v>17</v>
      </c>
      <c r="H12" s="19">
        <v>55</v>
      </c>
      <c r="I12" s="18" t="s">
        <v>37</v>
      </c>
      <c r="J12" s="28" t="s">
        <v>58</v>
      </c>
      <c r="K12" s="19">
        <v>48</v>
      </c>
      <c r="L12" s="18" t="s">
        <v>37</v>
      </c>
      <c r="M12" s="28" t="s">
        <v>63</v>
      </c>
      <c r="N12" s="21">
        <v>54</v>
      </c>
    </row>
    <row r="13" spans="2:14" ht="15" customHeight="1" x14ac:dyDescent="0.15">
      <c r="B13" s="14">
        <v>22</v>
      </c>
      <c r="C13" s="18" t="s">
        <v>40</v>
      </c>
      <c r="D13" s="18" t="s">
        <v>41</v>
      </c>
      <c r="E13" s="19">
        <v>68</v>
      </c>
      <c r="F13" s="18" t="s">
        <v>40</v>
      </c>
      <c r="G13" s="18" t="s">
        <v>54</v>
      </c>
      <c r="H13" s="19">
        <v>70</v>
      </c>
      <c r="I13" s="18" t="s">
        <v>40</v>
      </c>
      <c r="J13" s="28" t="s">
        <v>41</v>
      </c>
      <c r="K13" s="19">
        <v>67</v>
      </c>
      <c r="L13" s="18" t="s">
        <v>40</v>
      </c>
      <c r="M13" s="28" t="s">
        <v>41</v>
      </c>
      <c r="N13" s="21">
        <v>69</v>
      </c>
    </row>
    <row r="14" spans="2:14" ht="15" customHeight="1" x14ac:dyDescent="0.15">
      <c r="B14" s="14">
        <v>23</v>
      </c>
      <c r="C14" s="27" t="s">
        <v>42</v>
      </c>
      <c r="D14" s="18" t="s">
        <v>152</v>
      </c>
      <c r="E14" s="19">
        <v>80</v>
      </c>
      <c r="F14" s="27" t="s">
        <v>42</v>
      </c>
      <c r="G14" s="18" t="s">
        <v>152</v>
      </c>
      <c r="H14" s="19">
        <v>81</v>
      </c>
      <c r="I14" s="27" t="s">
        <v>42</v>
      </c>
      <c r="J14" s="18" t="s">
        <v>152</v>
      </c>
      <c r="K14" s="19">
        <v>85</v>
      </c>
      <c r="L14" s="27" t="s">
        <v>42</v>
      </c>
      <c r="M14" s="28" t="s">
        <v>170</v>
      </c>
      <c r="N14" s="21">
        <v>85</v>
      </c>
    </row>
    <row r="15" spans="2:14" ht="15" customHeight="1" x14ac:dyDescent="0.15">
      <c r="B15" s="14">
        <v>24</v>
      </c>
      <c r="C15" s="27" t="s">
        <v>43</v>
      </c>
      <c r="D15" s="18" t="s">
        <v>44</v>
      </c>
      <c r="E15" s="19">
        <v>73</v>
      </c>
      <c r="F15" s="27" t="s">
        <v>43</v>
      </c>
      <c r="G15" s="18" t="s">
        <v>56</v>
      </c>
      <c r="H15" s="19">
        <v>76</v>
      </c>
      <c r="I15" s="27" t="s">
        <v>43</v>
      </c>
      <c r="J15" s="18" t="s">
        <v>56</v>
      </c>
      <c r="K15" s="19">
        <v>77</v>
      </c>
      <c r="L15" s="27" t="s">
        <v>64</v>
      </c>
      <c r="M15" s="18" t="s">
        <v>65</v>
      </c>
      <c r="N15" s="21">
        <v>74</v>
      </c>
    </row>
    <row r="16" spans="2:14" ht="15" customHeight="1" x14ac:dyDescent="0.15">
      <c r="B16" s="14">
        <v>25</v>
      </c>
      <c r="C16" s="27" t="s">
        <v>45</v>
      </c>
      <c r="D16" s="18" t="s">
        <v>46</v>
      </c>
      <c r="E16" s="19">
        <v>70</v>
      </c>
      <c r="F16" s="27" t="s">
        <v>45</v>
      </c>
      <c r="G16" s="18" t="s">
        <v>46</v>
      </c>
      <c r="H16" s="19">
        <v>73</v>
      </c>
      <c r="I16" s="27" t="s">
        <v>45</v>
      </c>
      <c r="J16" s="18" t="s">
        <v>61</v>
      </c>
      <c r="K16" s="19">
        <v>70</v>
      </c>
      <c r="L16" s="27" t="s">
        <v>45</v>
      </c>
      <c r="M16" s="18" t="s">
        <v>67</v>
      </c>
      <c r="N16" s="21">
        <v>77</v>
      </c>
    </row>
    <row r="17" spans="2:14" ht="15" customHeight="1" x14ac:dyDescent="0.15">
      <c r="B17" s="14">
        <v>26</v>
      </c>
      <c r="C17" s="29" t="s">
        <v>47</v>
      </c>
      <c r="D17" s="30" t="s">
        <v>48</v>
      </c>
      <c r="E17" s="31">
        <v>58</v>
      </c>
      <c r="F17" s="29" t="s">
        <v>47</v>
      </c>
      <c r="G17" s="30" t="s">
        <v>48</v>
      </c>
      <c r="H17" s="31">
        <v>57</v>
      </c>
      <c r="I17" s="29" t="s">
        <v>47</v>
      </c>
      <c r="J17" s="30" t="s">
        <v>48</v>
      </c>
      <c r="K17" s="31">
        <v>54</v>
      </c>
      <c r="L17" s="29" t="s">
        <v>47</v>
      </c>
      <c r="M17" s="30" t="s">
        <v>48</v>
      </c>
      <c r="N17" s="34">
        <v>57</v>
      </c>
    </row>
    <row r="18" spans="2:14" ht="15" customHeight="1" x14ac:dyDescent="0.15">
      <c r="B18" s="14" t="s">
        <v>29</v>
      </c>
      <c r="C18" s="27" t="s">
        <v>78</v>
      </c>
      <c r="D18" s="18" t="s">
        <v>83</v>
      </c>
      <c r="E18" s="19">
        <v>54</v>
      </c>
      <c r="F18" s="27" t="s">
        <v>78</v>
      </c>
      <c r="G18" s="18" t="s">
        <v>83</v>
      </c>
      <c r="H18" s="19">
        <v>57</v>
      </c>
      <c r="I18" s="27" t="s">
        <v>78</v>
      </c>
      <c r="J18" s="18" t="s">
        <v>83</v>
      </c>
      <c r="K18" s="19">
        <v>48</v>
      </c>
      <c r="L18" s="27" t="s">
        <v>78</v>
      </c>
      <c r="M18" s="18" t="s">
        <v>83</v>
      </c>
      <c r="N18" s="21">
        <v>62</v>
      </c>
    </row>
    <row r="19" spans="2:14" ht="15" customHeight="1" x14ac:dyDescent="0.15">
      <c r="B19" s="14" t="s">
        <v>87</v>
      </c>
      <c r="C19" s="29" t="s">
        <v>93</v>
      </c>
      <c r="D19" s="30" t="s">
        <v>94</v>
      </c>
      <c r="E19" s="31">
        <v>61</v>
      </c>
      <c r="F19" s="29" t="s">
        <v>93</v>
      </c>
      <c r="G19" s="30" t="s">
        <v>97</v>
      </c>
      <c r="H19" s="31">
        <v>62</v>
      </c>
      <c r="I19" s="29" t="s">
        <v>137</v>
      </c>
      <c r="J19" s="30" t="s">
        <v>98</v>
      </c>
      <c r="K19" s="31">
        <v>62</v>
      </c>
      <c r="L19" s="29" t="s">
        <v>93</v>
      </c>
      <c r="M19" s="30" t="s">
        <v>97</v>
      </c>
      <c r="N19" s="34">
        <v>62</v>
      </c>
    </row>
    <row r="20" spans="2:14" ht="15" customHeight="1" x14ac:dyDescent="0.15">
      <c r="B20" s="14" t="s">
        <v>111</v>
      </c>
      <c r="C20" s="27" t="s">
        <v>115</v>
      </c>
      <c r="D20" s="18" t="s">
        <v>116</v>
      </c>
      <c r="E20" s="19">
        <v>73</v>
      </c>
      <c r="F20" s="27" t="s">
        <v>117</v>
      </c>
      <c r="G20" s="18" t="s">
        <v>116</v>
      </c>
      <c r="H20" s="19">
        <v>75</v>
      </c>
      <c r="I20" s="27" t="s">
        <v>117</v>
      </c>
      <c r="J20" s="18" t="s">
        <v>118</v>
      </c>
      <c r="K20" s="19">
        <v>72</v>
      </c>
      <c r="L20" s="27" t="s">
        <v>117</v>
      </c>
      <c r="M20" s="18" t="s">
        <v>116</v>
      </c>
      <c r="N20" s="21">
        <v>77</v>
      </c>
    </row>
    <row r="21" spans="2:14" ht="15" customHeight="1" x14ac:dyDescent="0.15">
      <c r="B21" s="16" t="s">
        <v>208</v>
      </c>
      <c r="C21" s="22" t="s">
        <v>213</v>
      </c>
      <c r="D21" s="22" t="s">
        <v>210</v>
      </c>
      <c r="E21" s="26">
        <v>56</v>
      </c>
      <c r="F21" s="22" t="s">
        <v>209</v>
      </c>
      <c r="G21" s="25" t="s">
        <v>210</v>
      </c>
      <c r="H21" s="26">
        <v>65</v>
      </c>
      <c r="I21" s="22" t="s">
        <v>216</v>
      </c>
      <c r="J21" s="25" t="s">
        <v>210</v>
      </c>
      <c r="K21" s="26">
        <v>54</v>
      </c>
      <c r="L21" s="22" t="s">
        <v>213</v>
      </c>
      <c r="M21" s="25" t="s">
        <v>210</v>
      </c>
      <c r="N21" s="26">
        <v>62</v>
      </c>
    </row>
    <row r="22" spans="2:14" ht="15" customHeight="1" x14ac:dyDescent="0.15">
      <c r="B22" s="58" t="s">
        <v>231</v>
      </c>
      <c r="C22" s="70">
        <v>43789</v>
      </c>
      <c r="D22" s="71" t="s">
        <v>251</v>
      </c>
      <c r="E22" s="57">
        <v>34</v>
      </c>
      <c r="F22" s="70">
        <v>43789</v>
      </c>
      <c r="G22" s="72" t="s">
        <v>252</v>
      </c>
      <c r="H22" s="57">
        <v>31</v>
      </c>
      <c r="I22" s="70">
        <v>43789</v>
      </c>
      <c r="J22" s="72" t="s">
        <v>253</v>
      </c>
      <c r="K22" s="57">
        <v>35</v>
      </c>
      <c r="L22" s="70">
        <v>43789</v>
      </c>
      <c r="M22" s="72" t="s">
        <v>253</v>
      </c>
      <c r="N22" s="51">
        <v>31</v>
      </c>
    </row>
    <row r="23" spans="2:14" ht="15" customHeight="1" x14ac:dyDescent="0.15">
      <c r="B23" s="58" t="s">
        <v>264</v>
      </c>
      <c r="C23" s="73">
        <f>'雪の諸記録（地域別）'!C46</f>
        <v>44179</v>
      </c>
      <c r="D23" s="73">
        <f>'雪の諸記録（地域別）'!D46</f>
        <v>44258</v>
      </c>
      <c r="E23" s="20">
        <v>53</v>
      </c>
      <c r="F23" s="73">
        <v>44179</v>
      </c>
      <c r="G23" s="73">
        <v>44254</v>
      </c>
      <c r="H23" s="20">
        <v>52</v>
      </c>
      <c r="I23" s="73">
        <v>44179</v>
      </c>
      <c r="J23" s="73">
        <v>44258</v>
      </c>
      <c r="K23" s="20">
        <v>53</v>
      </c>
      <c r="L23" s="73">
        <v>44179</v>
      </c>
      <c r="M23" s="73">
        <v>44254</v>
      </c>
      <c r="N23" s="59">
        <v>54</v>
      </c>
    </row>
    <row r="24" spans="2:14" ht="15" customHeight="1" x14ac:dyDescent="0.15">
      <c r="B24" s="58" t="s">
        <v>265</v>
      </c>
      <c r="C24" s="73">
        <v>44532</v>
      </c>
      <c r="D24" s="73">
        <v>44641</v>
      </c>
      <c r="E24" s="20">
        <v>60</v>
      </c>
      <c r="F24" s="73">
        <v>44527</v>
      </c>
      <c r="G24" s="73">
        <v>44641</v>
      </c>
      <c r="H24" s="20">
        <v>66</v>
      </c>
      <c r="I24" s="73">
        <v>44527</v>
      </c>
      <c r="J24" s="73">
        <v>44641</v>
      </c>
      <c r="K24" s="20">
        <v>70</v>
      </c>
      <c r="L24" s="73">
        <v>44532</v>
      </c>
      <c r="M24" s="73">
        <v>44641</v>
      </c>
      <c r="N24" s="59">
        <v>65</v>
      </c>
    </row>
    <row r="25" spans="2:14" ht="15" customHeight="1" x14ac:dyDescent="0.15">
      <c r="B25" s="58" t="s">
        <v>268</v>
      </c>
      <c r="C25" s="73">
        <v>44897</v>
      </c>
      <c r="D25" s="73">
        <v>44980</v>
      </c>
      <c r="E25" s="20">
        <v>49</v>
      </c>
      <c r="F25" s="73">
        <v>44897</v>
      </c>
      <c r="G25" s="73">
        <v>44989</v>
      </c>
      <c r="H25" s="20">
        <v>52</v>
      </c>
      <c r="I25" s="73">
        <v>44897</v>
      </c>
      <c r="J25" s="73">
        <v>44988</v>
      </c>
      <c r="K25" s="20">
        <v>58</v>
      </c>
      <c r="L25" s="73">
        <v>44897</v>
      </c>
      <c r="M25" s="73">
        <v>44989</v>
      </c>
      <c r="N25" s="59">
        <v>57</v>
      </c>
    </row>
    <row r="26" spans="2:14" ht="9" customHeight="1" x14ac:dyDescent="0.15"/>
    <row r="27" spans="2:14" ht="14.25" customHeight="1" x14ac:dyDescent="0.15">
      <c r="B27" s="87" t="s">
        <v>134</v>
      </c>
      <c r="C27" s="93" t="s">
        <v>124</v>
      </c>
      <c r="D27" s="93"/>
      <c r="E27" s="92"/>
      <c r="F27" s="93" t="s">
        <v>125</v>
      </c>
      <c r="G27" s="93"/>
      <c r="H27" s="92"/>
      <c r="I27" s="93" t="s">
        <v>126</v>
      </c>
      <c r="J27" s="93"/>
      <c r="K27" s="92"/>
      <c r="L27" s="93" t="s">
        <v>127</v>
      </c>
      <c r="M27" s="93"/>
      <c r="N27" s="92"/>
    </row>
    <row r="28" spans="2:14" ht="14.25" customHeight="1" x14ac:dyDescent="0.15">
      <c r="B28" s="88"/>
      <c r="C28" s="40" t="s">
        <v>128</v>
      </c>
      <c r="D28" s="40" t="s">
        <v>129</v>
      </c>
      <c r="E28" s="41" t="s">
        <v>6</v>
      </c>
      <c r="F28" s="40" t="s">
        <v>128</v>
      </c>
      <c r="G28" s="40" t="s">
        <v>129</v>
      </c>
      <c r="H28" s="41" t="s">
        <v>6</v>
      </c>
      <c r="I28" s="40" t="s">
        <v>128</v>
      </c>
      <c r="J28" s="40" t="s">
        <v>129</v>
      </c>
      <c r="K28" s="41" t="s">
        <v>6</v>
      </c>
      <c r="L28" s="40" t="s">
        <v>128</v>
      </c>
      <c r="M28" s="40" t="s">
        <v>129</v>
      </c>
      <c r="N28" s="41" t="s">
        <v>6</v>
      </c>
    </row>
    <row r="29" spans="2:14" ht="15" customHeight="1" x14ac:dyDescent="0.15">
      <c r="B29" s="14" t="s">
        <v>8</v>
      </c>
      <c r="C29" s="17">
        <v>38696</v>
      </c>
      <c r="D29" s="18" t="s">
        <v>81</v>
      </c>
      <c r="E29" s="28">
        <v>68</v>
      </c>
      <c r="F29" s="17">
        <v>38696</v>
      </c>
      <c r="G29" s="18" t="s">
        <v>81</v>
      </c>
      <c r="H29" s="28">
        <v>67</v>
      </c>
      <c r="I29" s="17">
        <v>38696</v>
      </c>
      <c r="J29" s="18" t="s">
        <v>81</v>
      </c>
      <c r="K29" s="19">
        <v>67</v>
      </c>
      <c r="L29" s="17">
        <v>38696</v>
      </c>
      <c r="M29" s="18" t="s">
        <v>81</v>
      </c>
      <c r="N29" s="19">
        <v>62</v>
      </c>
    </row>
    <row r="30" spans="2:14" ht="15" customHeight="1" x14ac:dyDescent="0.15">
      <c r="B30" s="14" t="s">
        <v>9</v>
      </c>
      <c r="C30" s="28" t="s">
        <v>164</v>
      </c>
      <c r="D30" s="28" t="s">
        <v>30</v>
      </c>
      <c r="E30" s="19">
        <v>33</v>
      </c>
      <c r="F30" s="28" t="s">
        <v>159</v>
      </c>
      <c r="G30" s="28" t="s">
        <v>10</v>
      </c>
      <c r="H30" s="19">
        <v>46</v>
      </c>
      <c r="I30" s="28" t="s">
        <v>159</v>
      </c>
      <c r="J30" s="28" t="s">
        <v>30</v>
      </c>
      <c r="K30" s="19">
        <v>39</v>
      </c>
      <c r="L30" s="28" t="s">
        <v>164</v>
      </c>
      <c r="M30" s="28" t="s">
        <v>75</v>
      </c>
      <c r="N30" s="19">
        <v>39</v>
      </c>
    </row>
    <row r="31" spans="2:14" ht="15" customHeight="1" x14ac:dyDescent="0.15">
      <c r="B31" s="14" t="s">
        <v>11</v>
      </c>
      <c r="C31" s="28" t="s">
        <v>12</v>
      </c>
      <c r="D31" s="28" t="s">
        <v>165</v>
      </c>
      <c r="E31" s="19">
        <v>60</v>
      </c>
      <c r="F31" s="28" t="s">
        <v>12</v>
      </c>
      <c r="G31" s="28" t="s">
        <v>70</v>
      </c>
      <c r="H31" s="19">
        <v>66</v>
      </c>
      <c r="I31" s="28" t="s">
        <v>12</v>
      </c>
      <c r="J31" s="28" t="s">
        <v>169</v>
      </c>
      <c r="K31" s="19">
        <v>57</v>
      </c>
      <c r="L31" s="28" t="s">
        <v>12</v>
      </c>
      <c r="M31" s="28" t="s">
        <v>153</v>
      </c>
      <c r="N31" s="19">
        <v>59</v>
      </c>
    </row>
    <row r="32" spans="2:14" ht="15" customHeight="1" x14ac:dyDescent="0.15">
      <c r="B32" s="16" t="s">
        <v>14</v>
      </c>
      <c r="C32" s="22" t="s">
        <v>35</v>
      </c>
      <c r="D32" s="25" t="s">
        <v>53</v>
      </c>
      <c r="E32" s="23">
        <v>37</v>
      </c>
      <c r="F32" s="22" t="s">
        <v>35</v>
      </c>
      <c r="G32" s="25" t="s">
        <v>53</v>
      </c>
      <c r="H32" s="23">
        <v>53</v>
      </c>
      <c r="I32" s="22" t="s">
        <v>35</v>
      </c>
      <c r="J32" s="22" t="s">
        <v>16</v>
      </c>
      <c r="K32" s="23">
        <v>42</v>
      </c>
      <c r="L32" s="22" t="s">
        <v>35</v>
      </c>
      <c r="M32" s="25" t="s">
        <v>53</v>
      </c>
      <c r="N32" s="23">
        <v>44</v>
      </c>
    </row>
    <row r="33" spans="2:14" ht="15" customHeight="1" x14ac:dyDescent="0.15">
      <c r="B33" s="14">
        <v>21</v>
      </c>
      <c r="C33" s="18" t="s">
        <v>37</v>
      </c>
      <c r="D33" s="28" t="s">
        <v>58</v>
      </c>
      <c r="E33" s="19">
        <v>45</v>
      </c>
      <c r="F33" s="18" t="s">
        <v>37</v>
      </c>
      <c r="G33" s="28" t="s">
        <v>17</v>
      </c>
      <c r="H33" s="19">
        <v>53</v>
      </c>
      <c r="I33" s="18" t="s">
        <v>37</v>
      </c>
      <c r="J33" s="18" t="s">
        <v>74</v>
      </c>
      <c r="K33" s="19">
        <v>44</v>
      </c>
      <c r="L33" s="18" t="s">
        <v>136</v>
      </c>
      <c r="M33" s="28" t="s">
        <v>74</v>
      </c>
      <c r="N33" s="19">
        <v>54</v>
      </c>
    </row>
    <row r="34" spans="2:14" ht="15" customHeight="1" x14ac:dyDescent="0.15">
      <c r="B34" s="14">
        <v>22</v>
      </c>
      <c r="C34" s="18" t="s">
        <v>40</v>
      </c>
      <c r="D34" s="28" t="s">
        <v>41</v>
      </c>
      <c r="E34" s="19">
        <v>69</v>
      </c>
      <c r="F34" s="18" t="s">
        <v>40</v>
      </c>
      <c r="G34" s="28" t="s">
        <v>41</v>
      </c>
      <c r="H34" s="19">
        <v>64</v>
      </c>
      <c r="I34" s="18" t="s">
        <v>40</v>
      </c>
      <c r="J34" s="18" t="s">
        <v>54</v>
      </c>
      <c r="K34" s="19">
        <v>62</v>
      </c>
      <c r="L34" s="18" t="s">
        <v>40</v>
      </c>
      <c r="M34" s="28" t="s">
        <v>41</v>
      </c>
      <c r="N34" s="19">
        <v>68</v>
      </c>
    </row>
    <row r="35" spans="2:14" ht="15" customHeight="1" x14ac:dyDescent="0.15">
      <c r="B35" s="14">
        <v>23</v>
      </c>
      <c r="C35" s="27" t="s">
        <v>42</v>
      </c>
      <c r="D35" s="18" t="s">
        <v>152</v>
      </c>
      <c r="E35" s="19">
        <v>78</v>
      </c>
      <c r="F35" s="27" t="s">
        <v>42</v>
      </c>
      <c r="G35" s="28" t="s">
        <v>178</v>
      </c>
      <c r="H35" s="19">
        <v>75</v>
      </c>
      <c r="I35" s="27" t="s">
        <v>42</v>
      </c>
      <c r="J35" s="18" t="s">
        <v>152</v>
      </c>
      <c r="K35" s="19">
        <v>76</v>
      </c>
      <c r="L35" s="27" t="s">
        <v>42</v>
      </c>
      <c r="M35" s="18" t="s">
        <v>138</v>
      </c>
      <c r="N35" s="19">
        <v>86</v>
      </c>
    </row>
    <row r="36" spans="2:14" ht="15" customHeight="1" x14ac:dyDescent="0.15">
      <c r="B36" s="14">
        <v>24</v>
      </c>
      <c r="C36" s="27" t="s">
        <v>43</v>
      </c>
      <c r="D36" s="18" t="s">
        <v>56</v>
      </c>
      <c r="E36" s="19">
        <v>76</v>
      </c>
      <c r="F36" s="27" t="s">
        <v>43</v>
      </c>
      <c r="G36" s="18" t="s">
        <v>44</v>
      </c>
      <c r="H36" s="19">
        <v>76</v>
      </c>
      <c r="I36" s="27" t="s">
        <v>43</v>
      </c>
      <c r="J36" s="18" t="s">
        <v>56</v>
      </c>
      <c r="K36" s="19">
        <v>68</v>
      </c>
      <c r="L36" s="27" t="s">
        <v>43</v>
      </c>
      <c r="M36" s="18" t="s">
        <v>139</v>
      </c>
      <c r="N36" s="19">
        <v>80</v>
      </c>
    </row>
    <row r="37" spans="2:14" ht="15" customHeight="1" x14ac:dyDescent="0.15">
      <c r="B37" s="14">
        <v>25</v>
      </c>
      <c r="C37" s="27" t="s">
        <v>45</v>
      </c>
      <c r="D37" s="18" t="s">
        <v>68</v>
      </c>
      <c r="E37" s="19">
        <v>75</v>
      </c>
      <c r="F37" s="27" t="s">
        <v>45</v>
      </c>
      <c r="G37" s="18" t="s">
        <v>67</v>
      </c>
      <c r="H37" s="19">
        <v>80</v>
      </c>
      <c r="I37" s="27" t="s">
        <v>45</v>
      </c>
      <c r="J37" s="18" t="s">
        <v>46</v>
      </c>
      <c r="K37" s="19">
        <v>74</v>
      </c>
      <c r="L37" s="27" t="s">
        <v>45</v>
      </c>
      <c r="M37" s="18" t="s">
        <v>67</v>
      </c>
      <c r="N37" s="19">
        <v>74</v>
      </c>
    </row>
    <row r="38" spans="2:14" ht="15" customHeight="1" x14ac:dyDescent="0.15">
      <c r="B38" s="14">
        <v>26</v>
      </c>
      <c r="C38" s="29" t="s">
        <v>47</v>
      </c>
      <c r="D38" s="30" t="s">
        <v>48</v>
      </c>
      <c r="E38" s="31">
        <v>54</v>
      </c>
      <c r="F38" s="29" t="s">
        <v>47</v>
      </c>
      <c r="G38" s="30" t="s">
        <v>48</v>
      </c>
      <c r="H38" s="31">
        <v>55</v>
      </c>
      <c r="I38" s="29" t="s">
        <v>47</v>
      </c>
      <c r="J38" s="30" t="s">
        <v>48</v>
      </c>
      <c r="K38" s="31">
        <v>53</v>
      </c>
      <c r="L38" s="29" t="s">
        <v>47</v>
      </c>
      <c r="M38" s="30" t="s">
        <v>48</v>
      </c>
      <c r="N38" s="31">
        <v>59</v>
      </c>
    </row>
    <row r="39" spans="2:14" ht="15" customHeight="1" x14ac:dyDescent="0.15">
      <c r="B39" s="14" t="s">
        <v>29</v>
      </c>
      <c r="C39" s="27" t="s">
        <v>177</v>
      </c>
      <c r="D39" s="18" t="s">
        <v>82</v>
      </c>
      <c r="E39" s="19">
        <v>58</v>
      </c>
      <c r="F39" s="27" t="s">
        <v>177</v>
      </c>
      <c r="G39" s="18" t="s">
        <v>83</v>
      </c>
      <c r="H39" s="19">
        <v>60</v>
      </c>
      <c r="I39" s="27" t="s">
        <v>78</v>
      </c>
      <c r="J39" s="18" t="s">
        <v>101</v>
      </c>
      <c r="K39" s="19">
        <v>53</v>
      </c>
      <c r="L39" s="27" t="s">
        <v>78</v>
      </c>
      <c r="M39" s="18" t="s">
        <v>83</v>
      </c>
      <c r="N39" s="19">
        <v>57</v>
      </c>
    </row>
    <row r="40" spans="2:14" ht="15" customHeight="1" x14ac:dyDescent="0.15">
      <c r="B40" s="14" t="s">
        <v>87</v>
      </c>
      <c r="C40" s="29" t="s">
        <v>137</v>
      </c>
      <c r="D40" s="30" t="s">
        <v>92</v>
      </c>
      <c r="E40" s="31">
        <v>62</v>
      </c>
      <c r="F40" s="29" t="s">
        <v>93</v>
      </c>
      <c r="G40" s="30" t="s">
        <v>97</v>
      </c>
      <c r="H40" s="31">
        <v>66</v>
      </c>
      <c r="I40" s="29" t="s">
        <v>93</v>
      </c>
      <c r="J40" s="30" t="s">
        <v>97</v>
      </c>
      <c r="K40" s="31">
        <v>55</v>
      </c>
      <c r="L40" s="29" t="s">
        <v>137</v>
      </c>
      <c r="M40" s="30" t="s">
        <v>97</v>
      </c>
      <c r="N40" s="31">
        <v>54</v>
      </c>
    </row>
    <row r="41" spans="2:14" ht="15" customHeight="1" x14ac:dyDescent="0.15">
      <c r="B41" s="14" t="s">
        <v>111</v>
      </c>
      <c r="C41" s="27" t="s">
        <v>117</v>
      </c>
      <c r="D41" s="18" t="s">
        <v>116</v>
      </c>
      <c r="E41" s="19">
        <v>74</v>
      </c>
      <c r="F41" s="27" t="s">
        <v>115</v>
      </c>
      <c r="G41" s="18" t="s">
        <v>116</v>
      </c>
      <c r="H41" s="19">
        <v>71</v>
      </c>
      <c r="I41" s="27" t="s">
        <v>117</v>
      </c>
      <c r="J41" s="18" t="s">
        <v>116</v>
      </c>
      <c r="K41" s="19">
        <v>68</v>
      </c>
      <c r="L41" s="27" t="s">
        <v>117</v>
      </c>
      <c r="M41" s="18" t="s">
        <v>119</v>
      </c>
      <c r="N41" s="19">
        <v>78</v>
      </c>
    </row>
    <row r="42" spans="2:14" ht="15" customHeight="1" x14ac:dyDescent="0.15">
      <c r="B42" s="16" t="s">
        <v>207</v>
      </c>
      <c r="C42" s="22" t="s">
        <v>217</v>
      </c>
      <c r="D42" s="25" t="s">
        <v>210</v>
      </c>
      <c r="E42" s="26">
        <v>56</v>
      </c>
      <c r="F42" s="22" t="s">
        <v>213</v>
      </c>
      <c r="G42" s="25" t="s">
        <v>210</v>
      </c>
      <c r="H42" s="26">
        <v>60</v>
      </c>
      <c r="I42" s="22" t="s">
        <v>213</v>
      </c>
      <c r="J42" s="22" t="s">
        <v>210</v>
      </c>
      <c r="K42" s="26">
        <v>53</v>
      </c>
      <c r="L42" s="22" t="s">
        <v>213</v>
      </c>
      <c r="M42" s="25" t="s">
        <v>210</v>
      </c>
      <c r="N42" s="26">
        <v>56</v>
      </c>
    </row>
    <row r="43" spans="2:14" ht="15" customHeight="1" x14ac:dyDescent="0.15">
      <c r="B43" s="14" t="s">
        <v>231</v>
      </c>
      <c r="C43" s="17">
        <v>43790</v>
      </c>
      <c r="D43" s="52" t="s">
        <v>253</v>
      </c>
      <c r="E43" s="19">
        <v>38</v>
      </c>
      <c r="F43" s="17">
        <v>43789</v>
      </c>
      <c r="G43" s="52" t="s">
        <v>252</v>
      </c>
      <c r="H43" s="19">
        <v>35</v>
      </c>
      <c r="I43" s="17">
        <v>43789</v>
      </c>
      <c r="J43" s="52" t="s">
        <v>252</v>
      </c>
      <c r="K43" s="19">
        <v>31</v>
      </c>
      <c r="L43" s="17">
        <v>43789</v>
      </c>
      <c r="M43" s="52" t="s">
        <v>253</v>
      </c>
      <c r="N43" s="19">
        <v>30</v>
      </c>
    </row>
    <row r="44" spans="2:14" ht="15" customHeight="1" x14ac:dyDescent="0.15">
      <c r="B44" s="58" t="s">
        <v>264</v>
      </c>
      <c r="C44" s="73">
        <v>44178</v>
      </c>
      <c r="D44" s="73">
        <v>44258</v>
      </c>
      <c r="E44" s="20">
        <v>54</v>
      </c>
      <c r="F44" s="73">
        <v>44179</v>
      </c>
      <c r="G44" s="73">
        <v>44258</v>
      </c>
      <c r="H44" s="20">
        <v>48</v>
      </c>
      <c r="I44" s="73">
        <v>44179</v>
      </c>
      <c r="J44" s="73">
        <v>44254</v>
      </c>
      <c r="K44" s="20">
        <v>49</v>
      </c>
      <c r="L44" s="73">
        <v>44179</v>
      </c>
      <c r="M44" s="73">
        <v>44258</v>
      </c>
      <c r="N44" s="76">
        <v>49</v>
      </c>
    </row>
    <row r="45" spans="2:14" ht="15" customHeight="1" x14ac:dyDescent="0.15">
      <c r="B45" s="58" t="s">
        <v>265</v>
      </c>
      <c r="C45" s="73">
        <v>44535</v>
      </c>
      <c r="D45" s="73">
        <v>44628</v>
      </c>
      <c r="E45" s="20">
        <v>63</v>
      </c>
      <c r="F45" s="73">
        <v>44527</v>
      </c>
      <c r="G45" s="73">
        <v>44641</v>
      </c>
      <c r="H45" s="20">
        <v>64</v>
      </c>
      <c r="I45" s="73">
        <v>44532</v>
      </c>
      <c r="J45" s="73">
        <v>44641</v>
      </c>
      <c r="K45" s="20">
        <v>66</v>
      </c>
      <c r="L45" s="73">
        <v>44532</v>
      </c>
      <c r="M45" s="73">
        <v>44641</v>
      </c>
      <c r="N45" s="76">
        <v>62</v>
      </c>
    </row>
    <row r="46" spans="2:14" ht="15" customHeight="1" x14ac:dyDescent="0.15">
      <c r="B46" s="58" t="s">
        <v>268</v>
      </c>
      <c r="C46" s="73">
        <v>44897</v>
      </c>
      <c r="D46" s="73">
        <v>44989</v>
      </c>
      <c r="E46" s="20">
        <v>59</v>
      </c>
      <c r="F46" s="73">
        <v>44897</v>
      </c>
      <c r="G46" s="73">
        <v>44983</v>
      </c>
      <c r="H46" s="20">
        <v>54</v>
      </c>
      <c r="I46" s="73">
        <v>44897</v>
      </c>
      <c r="J46" s="73">
        <v>44983</v>
      </c>
      <c r="K46" s="20">
        <v>47</v>
      </c>
      <c r="L46" s="73">
        <v>44897</v>
      </c>
      <c r="M46" s="73">
        <v>44989</v>
      </c>
      <c r="N46" s="76">
        <v>53</v>
      </c>
    </row>
    <row r="47" spans="2:14" ht="12" customHeight="1" x14ac:dyDescent="0.15">
      <c r="F47" s="54"/>
      <c r="G47" s="54"/>
    </row>
    <row r="48" spans="2:14" s="46" customFormat="1" ht="12" customHeight="1" x14ac:dyDescent="0.15">
      <c r="B48" s="47" t="s">
        <v>199</v>
      </c>
      <c r="K48" s="46" t="s">
        <v>0</v>
      </c>
    </row>
    <row r="49" spans="2:11" ht="6.75" customHeight="1" x14ac:dyDescent="0.15"/>
    <row r="50" spans="2:11" ht="14.25" customHeight="1" x14ac:dyDescent="0.15">
      <c r="B50" s="87" t="s">
        <v>134</v>
      </c>
      <c r="C50" s="83" t="s">
        <v>120</v>
      </c>
      <c r="D50" s="83" t="s">
        <v>121</v>
      </c>
      <c r="E50" s="83" t="s">
        <v>122</v>
      </c>
      <c r="F50" s="83" t="s">
        <v>123</v>
      </c>
      <c r="G50" s="83" t="s">
        <v>124</v>
      </c>
      <c r="H50" s="83" t="s">
        <v>125</v>
      </c>
      <c r="I50" s="83" t="s">
        <v>126</v>
      </c>
      <c r="J50" s="83" t="s">
        <v>127</v>
      </c>
      <c r="K50" s="94" t="s">
        <v>130</v>
      </c>
    </row>
    <row r="51" spans="2:11" ht="14.25" customHeight="1" x14ac:dyDescent="0.15">
      <c r="B51" s="88"/>
      <c r="C51" s="84"/>
      <c r="D51" s="84"/>
      <c r="E51" s="84"/>
      <c r="F51" s="84"/>
      <c r="G51" s="84"/>
      <c r="H51" s="84"/>
      <c r="I51" s="84"/>
      <c r="J51" s="84"/>
      <c r="K51" s="95"/>
    </row>
    <row r="52" spans="2:11" ht="15" customHeight="1" x14ac:dyDescent="0.15">
      <c r="B52" s="14" t="s">
        <v>8</v>
      </c>
      <c r="C52" s="19">
        <v>175</v>
      </c>
      <c r="D52" s="19">
        <v>158</v>
      </c>
      <c r="E52" s="19">
        <v>154</v>
      </c>
      <c r="F52" s="28">
        <v>133</v>
      </c>
      <c r="G52" s="28">
        <v>146</v>
      </c>
      <c r="H52" s="28">
        <v>175</v>
      </c>
      <c r="I52" s="19">
        <v>156</v>
      </c>
      <c r="J52" s="19">
        <v>135</v>
      </c>
      <c r="K52" s="21">
        <f t="shared" ref="K52:K68" si="0">MAX(C52:J52)</f>
        <v>175</v>
      </c>
    </row>
    <row r="53" spans="2:11" ht="15" customHeight="1" x14ac:dyDescent="0.15">
      <c r="B53" s="14" t="s">
        <v>9</v>
      </c>
      <c r="C53" s="19">
        <v>39</v>
      </c>
      <c r="D53" s="19">
        <v>30</v>
      </c>
      <c r="E53" s="19">
        <v>32</v>
      </c>
      <c r="F53" s="19">
        <v>38</v>
      </c>
      <c r="G53" s="19">
        <v>25</v>
      </c>
      <c r="H53" s="19">
        <v>38</v>
      </c>
      <c r="I53" s="19">
        <v>37</v>
      </c>
      <c r="J53" s="19">
        <v>40</v>
      </c>
      <c r="K53" s="21">
        <f t="shared" si="0"/>
        <v>40</v>
      </c>
    </row>
    <row r="54" spans="2:11" ht="15" customHeight="1" x14ac:dyDescent="0.15">
      <c r="B54" s="14" t="s">
        <v>11</v>
      </c>
      <c r="C54" s="19">
        <v>107</v>
      </c>
      <c r="D54" s="19">
        <v>90</v>
      </c>
      <c r="E54" s="19">
        <v>87</v>
      </c>
      <c r="F54" s="19">
        <v>86</v>
      </c>
      <c r="G54" s="19">
        <v>85</v>
      </c>
      <c r="H54" s="19">
        <v>132</v>
      </c>
      <c r="I54" s="19">
        <v>90</v>
      </c>
      <c r="J54" s="19">
        <v>88</v>
      </c>
      <c r="K54" s="21">
        <f t="shared" si="0"/>
        <v>132</v>
      </c>
    </row>
    <row r="55" spans="2:11" ht="15" customHeight="1" x14ac:dyDescent="0.15">
      <c r="B55" s="16" t="s">
        <v>14</v>
      </c>
      <c r="C55" s="23">
        <v>70</v>
      </c>
      <c r="D55" s="23">
        <v>78</v>
      </c>
      <c r="E55" s="23">
        <v>86</v>
      </c>
      <c r="F55" s="23">
        <v>82</v>
      </c>
      <c r="G55" s="23">
        <v>68</v>
      </c>
      <c r="H55" s="23">
        <v>93</v>
      </c>
      <c r="I55" s="23">
        <v>66</v>
      </c>
      <c r="J55" s="23">
        <v>60</v>
      </c>
      <c r="K55" s="26">
        <f t="shared" si="0"/>
        <v>93</v>
      </c>
    </row>
    <row r="56" spans="2:11" ht="15" customHeight="1" x14ac:dyDescent="0.15">
      <c r="B56" s="14">
        <v>21</v>
      </c>
      <c r="C56" s="19">
        <v>119</v>
      </c>
      <c r="D56" s="19">
        <v>85</v>
      </c>
      <c r="E56" s="19">
        <v>70</v>
      </c>
      <c r="F56" s="19">
        <v>97</v>
      </c>
      <c r="G56" s="19">
        <v>68</v>
      </c>
      <c r="H56" s="19">
        <v>95</v>
      </c>
      <c r="I56" s="19">
        <v>104</v>
      </c>
      <c r="J56" s="19">
        <v>82</v>
      </c>
      <c r="K56" s="21">
        <f t="shared" si="0"/>
        <v>119</v>
      </c>
    </row>
    <row r="57" spans="2:11" ht="15" customHeight="1" x14ac:dyDescent="0.15">
      <c r="B57" s="14">
        <v>22</v>
      </c>
      <c r="C57" s="19">
        <v>186</v>
      </c>
      <c r="D57" s="19">
        <v>150</v>
      </c>
      <c r="E57" s="19">
        <v>118</v>
      </c>
      <c r="F57" s="19">
        <v>138</v>
      </c>
      <c r="G57" s="19">
        <v>120</v>
      </c>
      <c r="H57" s="19">
        <v>160</v>
      </c>
      <c r="I57" s="19">
        <v>173</v>
      </c>
      <c r="J57" s="19">
        <v>174</v>
      </c>
      <c r="K57" s="21">
        <f t="shared" si="0"/>
        <v>186</v>
      </c>
    </row>
    <row r="58" spans="2:11" ht="15" customHeight="1" x14ac:dyDescent="0.15">
      <c r="B58" s="14">
        <v>23</v>
      </c>
      <c r="C58" s="19">
        <v>143</v>
      </c>
      <c r="D58" s="19">
        <v>125</v>
      </c>
      <c r="E58" s="19">
        <v>119</v>
      </c>
      <c r="F58" s="19">
        <v>142</v>
      </c>
      <c r="G58" s="19">
        <v>110</v>
      </c>
      <c r="H58" s="19">
        <v>115</v>
      </c>
      <c r="I58" s="19">
        <v>132</v>
      </c>
      <c r="J58" s="19">
        <v>129</v>
      </c>
      <c r="K58" s="21">
        <f t="shared" si="0"/>
        <v>143</v>
      </c>
    </row>
    <row r="59" spans="2:11" ht="15" customHeight="1" x14ac:dyDescent="0.15">
      <c r="B59" s="14">
        <v>24</v>
      </c>
      <c r="C59" s="19">
        <v>211</v>
      </c>
      <c r="D59" s="19">
        <v>192</v>
      </c>
      <c r="E59" s="19">
        <v>166</v>
      </c>
      <c r="F59" s="19">
        <v>180</v>
      </c>
      <c r="G59" s="19">
        <v>152</v>
      </c>
      <c r="H59" s="19">
        <v>180</v>
      </c>
      <c r="I59" s="19">
        <v>199</v>
      </c>
      <c r="J59" s="19">
        <v>187</v>
      </c>
      <c r="K59" s="21">
        <f t="shared" si="0"/>
        <v>211</v>
      </c>
    </row>
    <row r="60" spans="2:11" ht="15" customHeight="1" x14ac:dyDescent="0.15">
      <c r="B60" s="14">
        <v>25</v>
      </c>
      <c r="C60" s="19">
        <v>166</v>
      </c>
      <c r="D60" s="19">
        <v>144</v>
      </c>
      <c r="E60" s="19">
        <v>135</v>
      </c>
      <c r="F60" s="19">
        <v>120</v>
      </c>
      <c r="G60" s="19">
        <v>117</v>
      </c>
      <c r="H60" s="19">
        <v>175</v>
      </c>
      <c r="I60" s="19">
        <v>159</v>
      </c>
      <c r="J60" s="19">
        <v>125</v>
      </c>
      <c r="K60" s="21">
        <f t="shared" si="0"/>
        <v>175</v>
      </c>
    </row>
    <row r="61" spans="2:11" ht="15" customHeight="1" x14ac:dyDescent="0.15">
      <c r="B61" s="14">
        <v>26</v>
      </c>
      <c r="C61" s="31">
        <v>108</v>
      </c>
      <c r="D61" s="31">
        <v>91</v>
      </c>
      <c r="E61" s="31">
        <v>79</v>
      </c>
      <c r="F61" s="31">
        <v>102</v>
      </c>
      <c r="G61" s="31">
        <v>26</v>
      </c>
      <c r="H61" s="31">
        <v>119</v>
      </c>
      <c r="I61" s="31">
        <v>94</v>
      </c>
      <c r="J61" s="31">
        <v>108</v>
      </c>
      <c r="K61" s="21">
        <f t="shared" si="0"/>
        <v>119</v>
      </c>
    </row>
    <row r="62" spans="2:11" ht="15" customHeight="1" x14ac:dyDescent="0.15">
      <c r="B62" s="14" t="s">
        <v>29</v>
      </c>
      <c r="C62" s="19">
        <v>92</v>
      </c>
      <c r="D62" s="19">
        <v>78</v>
      </c>
      <c r="E62" s="19">
        <v>52</v>
      </c>
      <c r="F62" s="19">
        <v>60</v>
      </c>
      <c r="G62" s="19">
        <v>75</v>
      </c>
      <c r="H62" s="19">
        <v>103</v>
      </c>
      <c r="I62" s="19">
        <v>85</v>
      </c>
      <c r="J62" s="19">
        <v>71</v>
      </c>
      <c r="K62" s="21">
        <f t="shared" si="0"/>
        <v>103</v>
      </c>
    </row>
    <row r="63" spans="2:11" ht="15" customHeight="1" x14ac:dyDescent="0.15">
      <c r="B63" s="14" t="s">
        <v>87</v>
      </c>
      <c r="C63" s="31">
        <v>96</v>
      </c>
      <c r="D63" s="31">
        <v>92</v>
      </c>
      <c r="E63" s="31">
        <v>82</v>
      </c>
      <c r="F63" s="31">
        <v>90</v>
      </c>
      <c r="G63" s="31">
        <v>70</v>
      </c>
      <c r="H63" s="31">
        <v>78</v>
      </c>
      <c r="I63" s="31">
        <v>95</v>
      </c>
      <c r="J63" s="31">
        <v>90</v>
      </c>
      <c r="K63" s="21">
        <f t="shared" si="0"/>
        <v>96</v>
      </c>
    </row>
    <row r="64" spans="2:11" ht="15" customHeight="1" x14ac:dyDescent="0.15">
      <c r="B64" s="14" t="s">
        <v>111</v>
      </c>
      <c r="C64" s="19">
        <v>178</v>
      </c>
      <c r="D64" s="19">
        <v>144</v>
      </c>
      <c r="E64" s="19">
        <v>127</v>
      </c>
      <c r="F64" s="19">
        <v>146</v>
      </c>
      <c r="G64" s="19">
        <v>115</v>
      </c>
      <c r="H64" s="19">
        <v>156</v>
      </c>
      <c r="I64" s="19">
        <v>150</v>
      </c>
      <c r="J64" s="19">
        <v>151</v>
      </c>
      <c r="K64" s="21">
        <f t="shared" si="0"/>
        <v>178</v>
      </c>
    </row>
    <row r="65" spans="2:14" ht="15" customHeight="1" x14ac:dyDescent="0.15">
      <c r="B65" s="16" t="s">
        <v>207</v>
      </c>
      <c r="C65" s="23">
        <v>86</v>
      </c>
      <c r="D65" s="23">
        <v>70</v>
      </c>
      <c r="E65" s="23">
        <v>62</v>
      </c>
      <c r="F65" s="23">
        <v>74</v>
      </c>
      <c r="G65" s="23">
        <v>62</v>
      </c>
      <c r="H65" s="23">
        <v>83</v>
      </c>
      <c r="I65" s="23">
        <v>71</v>
      </c>
      <c r="J65" s="23">
        <v>72</v>
      </c>
      <c r="K65" s="26">
        <f t="shared" si="0"/>
        <v>86</v>
      </c>
    </row>
    <row r="66" spans="2:14" ht="15" customHeight="1" x14ac:dyDescent="0.15">
      <c r="B66" s="14" t="s">
        <v>231</v>
      </c>
      <c r="C66" s="19">
        <v>70</v>
      </c>
      <c r="D66" s="19">
        <v>80</v>
      </c>
      <c r="E66" s="19">
        <v>56</v>
      </c>
      <c r="F66" s="19">
        <v>68</v>
      </c>
      <c r="G66" s="19">
        <v>65</v>
      </c>
      <c r="H66" s="19">
        <v>73</v>
      </c>
      <c r="I66" s="19">
        <v>65</v>
      </c>
      <c r="J66" s="19">
        <v>48</v>
      </c>
      <c r="K66" s="51">
        <f t="shared" si="0"/>
        <v>80</v>
      </c>
    </row>
    <row r="67" spans="2:14" ht="15" customHeight="1" x14ac:dyDescent="0.15">
      <c r="B67" s="58" t="s">
        <v>264</v>
      </c>
      <c r="C67" s="76">
        <v>166</v>
      </c>
      <c r="D67" s="76">
        <v>166</v>
      </c>
      <c r="E67" s="75">
        <v>130</v>
      </c>
      <c r="F67" s="76">
        <v>125</v>
      </c>
      <c r="G67" s="76">
        <v>95</v>
      </c>
      <c r="H67" s="75">
        <v>159</v>
      </c>
      <c r="I67" s="76">
        <v>151</v>
      </c>
      <c r="J67" s="76">
        <v>91</v>
      </c>
      <c r="K67" s="78">
        <f t="shared" si="0"/>
        <v>166</v>
      </c>
      <c r="L67" s="69"/>
      <c r="M67" s="55"/>
      <c r="N67" s="55"/>
    </row>
    <row r="68" spans="2:14" ht="15" customHeight="1" x14ac:dyDescent="0.15">
      <c r="B68" s="58" t="s">
        <v>265</v>
      </c>
      <c r="C68" s="76">
        <v>152</v>
      </c>
      <c r="D68" s="76">
        <v>162</v>
      </c>
      <c r="E68" s="75">
        <v>152</v>
      </c>
      <c r="F68" s="76">
        <v>104</v>
      </c>
      <c r="G68" s="76">
        <v>127</v>
      </c>
      <c r="H68" s="75">
        <v>158</v>
      </c>
      <c r="I68" s="76">
        <v>148</v>
      </c>
      <c r="J68" s="76">
        <v>142</v>
      </c>
      <c r="K68" s="78">
        <f t="shared" si="0"/>
        <v>162</v>
      </c>
      <c r="L68" s="69"/>
      <c r="M68" s="55"/>
      <c r="N68" s="55"/>
    </row>
    <row r="69" spans="2:14" ht="15" customHeight="1" x14ac:dyDescent="0.15">
      <c r="B69" s="58" t="s">
        <v>268</v>
      </c>
      <c r="C69" s="76">
        <v>73</v>
      </c>
      <c r="D69" s="76">
        <v>77</v>
      </c>
      <c r="E69" s="75">
        <v>67</v>
      </c>
      <c r="F69" s="76">
        <v>95</v>
      </c>
      <c r="G69" s="76">
        <v>87</v>
      </c>
      <c r="H69" s="75">
        <v>56</v>
      </c>
      <c r="I69" s="76">
        <v>75</v>
      </c>
      <c r="J69" s="76">
        <v>88</v>
      </c>
      <c r="K69" s="78">
        <f>MAX(C69:J69)</f>
        <v>95</v>
      </c>
      <c r="L69" s="69"/>
      <c r="M69" s="55"/>
      <c r="N69" s="55"/>
    </row>
    <row r="70" spans="2:14" ht="12" customHeight="1" x14ac:dyDescent="0.15"/>
    <row r="71" spans="2:14" s="46" customFormat="1" ht="12" customHeight="1" x14ac:dyDescent="0.15">
      <c r="B71" s="47" t="s">
        <v>200</v>
      </c>
      <c r="L71" s="46" t="s">
        <v>0</v>
      </c>
    </row>
    <row r="72" spans="2:14" ht="6.75" customHeight="1" x14ac:dyDescent="0.15"/>
    <row r="73" spans="2:14" ht="14.25" customHeight="1" x14ac:dyDescent="0.15">
      <c r="B73" s="87" t="s">
        <v>134</v>
      </c>
      <c r="C73" s="91" t="s">
        <v>120</v>
      </c>
      <c r="D73" s="92"/>
      <c r="E73" s="93" t="s">
        <v>121</v>
      </c>
      <c r="F73" s="92"/>
      <c r="G73" s="93" t="s">
        <v>122</v>
      </c>
      <c r="H73" s="92"/>
      <c r="I73" s="93" t="s">
        <v>123</v>
      </c>
      <c r="J73" s="92"/>
      <c r="K73" s="93" t="s">
        <v>124</v>
      </c>
      <c r="L73" s="93"/>
    </row>
    <row r="74" spans="2:14" ht="14.25" customHeight="1" x14ac:dyDescent="0.15">
      <c r="B74" s="88"/>
      <c r="C74" s="82" t="s">
        <v>266</v>
      </c>
      <c r="D74" s="15" t="s">
        <v>7</v>
      </c>
      <c r="E74" s="82" t="s">
        <v>266</v>
      </c>
      <c r="F74" s="15" t="s">
        <v>7</v>
      </c>
      <c r="G74" s="82" t="s">
        <v>266</v>
      </c>
      <c r="H74" s="15" t="s">
        <v>7</v>
      </c>
      <c r="I74" s="82" t="s">
        <v>266</v>
      </c>
      <c r="J74" s="15" t="s">
        <v>7</v>
      </c>
      <c r="K74" s="82" t="s">
        <v>266</v>
      </c>
      <c r="L74" s="13" t="s">
        <v>7</v>
      </c>
    </row>
    <row r="75" spans="2:14" ht="15" customHeight="1" x14ac:dyDescent="0.15">
      <c r="B75" s="14" t="s">
        <v>8</v>
      </c>
      <c r="C75" s="35">
        <v>37</v>
      </c>
      <c r="D75" s="18" t="s">
        <v>84</v>
      </c>
      <c r="E75" s="20">
        <v>27</v>
      </c>
      <c r="F75" s="18" t="s">
        <v>160</v>
      </c>
      <c r="G75" s="20">
        <v>46</v>
      </c>
      <c r="H75" s="18" t="s">
        <v>166</v>
      </c>
      <c r="I75" s="20">
        <v>27</v>
      </c>
      <c r="J75" s="18" t="s">
        <v>167</v>
      </c>
      <c r="K75" s="35">
        <v>40</v>
      </c>
      <c r="L75" s="43" t="s">
        <v>171</v>
      </c>
    </row>
    <row r="76" spans="2:14" ht="15" customHeight="1" x14ac:dyDescent="0.15">
      <c r="B76" s="14" t="s">
        <v>9</v>
      </c>
      <c r="C76" s="20">
        <v>25</v>
      </c>
      <c r="D76" s="18" t="s">
        <v>142</v>
      </c>
      <c r="E76" s="20">
        <v>26</v>
      </c>
      <c r="F76" s="28" t="s">
        <v>161</v>
      </c>
      <c r="G76" s="20">
        <v>29</v>
      </c>
      <c r="H76" s="28" t="s">
        <v>142</v>
      </c>
      <c r="I76" s="20">
        <v>32</v>
      </c>
      <c r="J76" s="28" t="s">
        <v>172</v>
      </c>
      <c r="K76" s="20">
        <v>15</v>
      </c>
      <c r="L76" s="38" t="s">
        <v>142</v>
      </c>
    </row>
    <row r="77" spans="2:14" ht="15" customHeight="1" x14ac:dyDescent="0.15">
      <c r="B77" s="14" t="s">
        <v>11</v>
      </c>
      <c r="C77" s="20">
        <v>31</v>
      </c>
      <c r="D77" s="18" t="s">
        <v>33</v>
      </c>
      <c r="E77" s="20">
        <v>28</v>
      </c>
      <c r="F77" s="28" t="s">
        <v>141</v>
      </c>
      <c r="G77" s="20">
        <v>29</v>
      </c>
      <c r="H77" s="28" t="s">
        <v>141</v>
      </c>
      <c r="I77" s="20">
        <v>25</v>
      </c>
      <c r="J77" s="28" t="s">
        <v>141</v>
      </c>
      <c r="K77" s="20">
        <v>28</v>
      </c>
      <c r="L77" s="38" t="s">
        <v>202</v>
      </c>
    </row>
    <row r="78" spans="2:14" ht="15" customHeight="1" x14ac:dyDescent="0.15">
      <c r="B78" s="16" t="s">
        <v>14</v>
      </c>
      <c r="C78" s="24">
        <v>26</v>
      </c>
      <c r="D78" s="22" t="s">
        <v>155</v>
      </c>
      <c r="E78" s="24">
        <v>37</v>
      </c>
      <c r="F78" s="25" t="s">
        <v>155</v>
      </c>
      <c r="G78" s="24">
        <v>42</v>
      </c>
      <c r="H78" s="25" t="s">
        <v>143</v>
      </c>
      <c r="I78" s="24">
        <v>33</v>
      </c>
      <c r="J78" s="25" t="s">
        <v>155</v>
      </c>
      <c r="K78" s="24">
        <v>40</v>
      </c>
      <c r="L78" s="44" t="s">
        <v>143</v>
      </c>
    </row>
    <row r="79" spans="2:14" ht="15" customHeight="1" x14ac:dyDescent="0.15">
      <c r="B79" s="14">
        <v>21</v>
      </c>
      <c r="C79" s="20">
        <v>43</v>
      </c>
      <c r="D79" s="28" t="s">
        <v>39</v>
      </c>
      <c r="E79" s="20">
        <v>40</v>
      </c>
      <c r="F79" s="28" t="s">
        <v>39</v>
      </c>
      <c r="G79" s="20">
        <v>42</v>
      </c>
      <c r="H79" s="28" t="s">
        <v>39</v>
      </c>
      <c r="I79" s="20">
        <v>26</v>
      </c>
      <c r="J79" s="28" t="s">
        <v>173</v>
      </c>
      <c r="K79" s="20">
        <v>35</v>
      </c>
      <c r="L79" s="38" t="s">
        <v>204</v>
      </c>
    </row>
    <row r="80" spans="2:14" ht="15" customHeight="1" x14ac:dyDescent="0.15">
      <c r="B80" s="14">
        <v>22</v>
      </c>
      <c r="C80" s="20">
        <v>45</v>
      </c>
      <c r="D80" s="28" t="s">
        <v>144</v>
      </c>
      <c r="E80" s="20">
        <v>36</v>
      </c>
      <c r="F80" s="28" t="s">
        <v>162</v>
      </c>
      <c r="G80" s="20">
        <v>39</v>
      </c>
      <c r="H80" s="28" t="s">
        <v>144</v>
      </c>
      <c r="I80" s="20">
        <v>34</v>
      </c>
      <c r="J80" s="28" t="s">
        <v>144</v>
      </c>
      <c r="K80" s="20">
        <v>37</v>
      </c>
      <c r="L80" s="38" t="s">
        <v>205</v>
      </c>
    </row>
    <row r="81" spans="2:14" ht="15" customHeight="1" x14ac:dyDescent="0.15">
      <c r="B81" s="14">
        <v>23</v>
      </c>
      <c r="C81" s="20">
        <v>28</v>
      </c>
      <c r="D81" s="28" t="s">
        <v>156</v>
      </c>
      <c r="E81" s="20">
        <v>36</v>
      </c>
      <c r="F81" s="28" t="s">
        <v>55</v>
      </c>
      <c r="G81" s="20">
        <v>30</v>
      </c>
      <c r="H81" s="28" t="s">
        <v>59</v>
      </c>
      <c r="I81" s="20">
        <v>34</v>
      </c>
      <c r="J81" s="28" t="s">
        <v>174</v>
      </c>
      <c r="K81" s="20">
        <v>50</v>
      </c>
      <c r="L81" s="38" t="s">
        <v>150</v>
      </c>
    </row>
    <row r="82" spans="2:14" ht="15" customHeight="1" x14ac:dyDescent="0.15">
      <c r="B82" s="14">
        <v>24</v>
      </c>
      <c r="C82" s="20">
        <v>43</v>
      </c>
      <c r="D82" s="28" t="s">
        <v>157</v>
      </c>
      <c r="E82" s="20">
        <v>42</v>
      </c>
      <c r="F82" s="28" t="s">
        <v>57</v>
      </c>
      <c r="G82" s="20">
        <v>50</v>
      </c>
      <c r="H82" s="28" t="s">
        <v>23</v>
      </c>
      <c r="I82" s="20">
        <v>32</v>
      </c>
      <c r="J82" s="28" t="s">
        <v>66</v>
      </c>
      <c r="K82" s="20">
        <v>42</v>
      </c>
      <c r="L82" s="38" t="s">
        <v>23</v>
      </c>
    </row>
    <row r="83" spans="2:14" ht="15" customHeight="1" x14ac:dyDescent="0.15">
      <c r="B83" s="14">
        <v>25</v>
      </c>
      <c r="C83" s="20">
        <v>55</v>
      </c>
      <c r="D83" s="28" t="s">
        <v>146</v>
      </c>
      <c r="E83" s="20">
        <v>52</v>
      </c>
      <c r="F83" s="28" t="s">
        <v>146</v>
      </c>
      <c r="G83" s="20">
        <v>43</v>
      </c>
      <c r="H83" s="28" t="s">
        <v>146</v>
      </c>
      <c r="I83" s="20">
        <v>33</v>
      </c>
      <c r="J83" s="28" t="s">
        <v>175</v>
      </c>
      <c r="K83" s="20">
        <v>34</v>
      </c>
      <c r="L83" s="38" t="s">
        <v>146</v>
      </c>
    </row>
    <row r="84" spans="2:14" ht="15" customHeight="1" x14ac:dyDescent="0.15">
      <c r="B84" s="14">
        <v>26</v>
      </c>
      <c r="C84" s="32">
        <v>37</v>
      </c>
      <c r="D84" s="33" t="s">
        <v>49</v>
      </c>
      <c r="E84" s="32">
        <v>43</v>
      </c>
      <c r="F84" s="33" t="s">
        <v>49</v>
      </c>
      <c r="G84" s="32">
        <v>33</v>
      </c>
      <c r="H84" s="33" t="s">
        <v>49</v>
      </c>
      <c r="I84" s="32">
        <v>31</v>
      </c>
      <c r="J84" s="33" t="s">
        <v>176</v>
      </c>
      <c r="K84" s="32">
        <v>35</v>
      </c>
      <c r="L84" s="45" t="s">
        <v>49</v>
      </c>
    </row>
    <row r="85" spans="2:14" ht="15" customHeight="1" x14ac:dyDescent="0.15">
      <c r="B85" s="14" t="s">
        <v>29</v>
      </c>
      <c r="C85" s="20">
        <v>33</v>
      </c>
      <c r="D85" s="28" t="s">
        <v>147</v>
      </c>
      <c r="E85" s="20">
        <v>32</v>
      </c>
      <c r="F85" s="28" t="s">
        <v>79</v>
      </c>
      <c r="G85" s="20">
        <v>28</v>
      </c>
      <c r="H85" s="28" t="s">
        <v>147</v>
      </c>
      <c r="I85" s="20">
        <v>28</v>
      </c>
      <c r="J85" s="28" t="s">
        <v>80</v>
      </c>
      <c r="K85" s="20">
        <v>37</v>
      </c>
      <c r="L85" s="38" t="s">
        <v>147</v>
      </c>
    </row>
    <row r="86" spans="2:14" ht="15" customHeight="1" x14ac:dyDescent="0.15">
      <c r="B86" s="14" t="s">
        <v>87</v>
      </c>
      <c r="C86" s="32">
        <v>40</v>
      </c>
      <c r="D86" s="33" t="s">
        <v>148</v>
      </c>
      <c r="E86" s="32">
        <v>40</v>
      </c>
      <c r="F86" s="33" t="s">
        <v>148</v>
      </c>
      <c r="G86" s="32">
        <v>25</v>
      </c>
      <c r="H86" s="33" t="s">
        <v>168</v>
      </c>
      <c r="I86" s="32">
        <v>47</v>
      </c>
      <c r="J86" s="33" t="s">
        <v>148</v>
      </c>
      <c r="K86" s="32">
        <v>32</v>
      </c>
      <c r="L86" s="45" t="s">
        <v>99</v>
      </c>
    </row>
    <row r="87" spans="2:14" ht="15" customHeight="1" x14ac:dyDescent="0.15">
      <c r="B87" s="14" t="s">
        <v>111</v>
      </c>
      <c r="C87" s="20">
        <v>45</v>
      </c>
      <c r="D87" s="28" t="s">
        <v>158</v>
      </c>
      <c r="E87" s="20">
        <v>40</v>
      </c>
      <c r="F87" s="28" t="s">
        <v>163</v>
      </c>
      <c r="G87" s="20">
        <v>40</v>
      </c>
      <c r="H87" s="28" t="s">
        <v>163</v>
      </c>
      <c r="I87" s="20">
        <v>31</v>
      </c>
      <c r="J87" s="28" t="s">
        <v>149</v>
      </c>
      <c r="K87" s="20">
        <v>30</v>
      </c>
      <c r="L87" s="38" t="s">
        <v>203</v>
      </c>
    </row>
    <row r="88" spans="2:14" ht="15" customHeight="1" x14ac:dyDescent="0.15">
      <c r="B88" s="16" t="s">
        <v>207</v>
      </c>
      <c r="C88" s="24">
        <v>30</v>
      </c>
      <c r="D88" s="22" t="s">
        <v>214</v>
      </c>
      <c r="E88" s="24">
        <v>25</v>
      </c>
      <c r="F88" s="25" t="s">
        <v>215</v>
      </c>
      <c r="G88" s="24">
        <v>16</v>
      </c>
      <c r="H88" s="25" t="s">
        <v>211</v>
      </c>
      <c r="I88" s="24">
        <v>24</v>
      </c>
      <c r="J88" s="25" t="s">
        <v>215</v>
      </c>
      <c r="K88" s="24">
        <v>21</v>
      </c>
      <c r="L88" s="44" t="s">
        <v>218</v>
      </c>
    </row>
    <row r="89" spans="2:14" ht="15" customHeight="1" x14ac:dyDescent="0.15">
      <c r="B89" s="14" t="s">
        <v>231</v>
      </c>
      <c r="C89" s="20">
        <v>30</v>
      </c>
      <c r="D89" s="52" t="s">
        <v>254</v>
      </c>
      <c r="E89" s="20">
        <v>30</v>
      </c>
      <c r="F89" s="52" t="s">
        <v>255</v>
      </c>
      <c r="G89" s="20">
        <v>34</v>
      </c>
      <c r="H89" s="52" t="s">
        <v>255</v>
      </c>
      <c r="I89" s="20">
        <v>28</v>
      </c>
      <c r="J89" s="52" t="s">
        <v>256</v>
      </c>
      <c r="K89" s="20">
        <v>28</v>
      </c>
      <c r="L89" s="55" t="s">
        <v>254</v>
      </c>
    </row>
    <row r="90" spans="2:14" ht="15" customHeight="1" x14ac:dyDescent="0.15">
      <c r="B90" s="58" t="s">
        <v>264</v>
      </c>
      <c r="C90" s="75">
        <v>50</v>
      </c>
      <c r="D90" s="73">
        <v>44198</v>
      </c>
      <c r="E90" s="76">
        <v>50</v>
      </c>
      <c r="F90" s="73">
        <v>44198</v>
      </c>
      <c r="G90" s="74">
        <v>45</v>
      </c>
      <c r="H90" s="73">
        <v>44201</v>
      </c>
      <c r="I90" s="76">
        <v>38</v>
      </c>
      <c r="J90" s="73">
        <v>44232</v>
      </c>
      <c r="K90" s="20">
        <v>41</v>
      </c>
      <c r="L90" s="77">
        <v>44205</v>
      </c>
      <c r="M90" s="55"/>
      <c r="N90" s="55"/>
    </row>
    <row r="91" spans="2:14" ht="15" customHeight="1" x14ac:dyDescent="0.15">
      <c r="B91" s="58" t="s">
        <v>265</v>
      </c>
      <c r="C91" s="75">
        <v>35</v>
      </c>
      <c r="D91" s="73">
        <v>44590</v>
      </c>
      <c r="E91" s="76">
        <v>33</v>
      </c>
      <c r="F91" s="73">
        <v>44590</v>
      </c>
      <c r="G91" s="74">
        <v>26</v>
      </c>
      <c r="H91" s="73">
        <v>44598</v>
      </c>
      <c r="I91" s="76">
        <v>34</v>
      </c>
      <c r="J91" s="73">
        <v>44591</v>
      </c>
      <c r="K91" s="20">
        <v>38</v>
      </c>
      <c r="L91" s="77">
        <v>44574</v>
      </c>
      <c r="M91" s="55"/>
      <c r="N91" s="55"/>
    </row>
    <row r="92" spans="2:14" ht="15" customHeight="1" x14ac:dyDescent="0.15">
      <c r="B92" s="58" t="s">
        <v>268</v>
      </c>
      <c r="C92" s="75">
        <v>25</v>
      </c>
      <c r="D92" s="73">
        <v>44914</v>
      </c>
      <c r="E92" s="76">
        <v>19</v>
      </c>
      <c r="F92" s="73">
        <v>44915</v>
      </c>
      <c r="G92" s="74">
        <v>25</v>
      </c>
      <c r="H92" s="73">
        <v>44919</v>
      </c>
      <c r="I92" s="76">
        <v>31</v>
      </c>
      <c r="J92" s="73">
        <v>44919</v>
      </c>
      <c r="K92" s="20">
        <v>30</v>
      </c>
      <c r="L92" s="77">
        <v>44931</v>
      </c>
      <c r="M92" s="55"/>
      <c r="N92" s="55"/>
    </row>
    <row r="93" spans="2:14" ht="9" customHeight="1" x14ac:dyDescent="0.15"/>
    <row r="94" spans="2:14" ht="14.25" customHeight="1" x14ac:dyDescent="0.15">
      <c r="B94" s="87" t="s">
        <v>134</v>
      </c>
      <c r="C94" s="91" t="s">
        <v>125</v>
      </c>
      <c r="D94" s="92"/>
      <c r="E94" s="93" t="s">
        <v>126</v>
      </c>
      <c r="F94" s="92"/>
      <c r="G94" s="93" t="s">
        <v>127</v>
      </c>
      <c r="H94" s="92"/>
      <c r="I94" s="93" t="s">
        <v>130</v>
      </c>
      <c r="J94" s="93"/>
    </row>
    <row r="95" spans="2:14" ht="14.25" customHeight="1" x14ac:dyDescent="0.15">
      <c r="B95" s="88"/>
      <c r="C95" s="82" t="s">
        <v>266</v>
      </c>
      <c r="D95" s="15" t="s">
        <v>7</v>
      </c>
      <c r="E95" s="82" t="s">
        <v>266</v>
      </c>
      <c r="F95" s="15" t="s">
        <v>7</v>
      </c>
      <c r="G95" s="82" t="s">
        <v>266</v>
      </c>
      <c r="H95" s="15" t="s">
        <v>7</v>
      </c>
      <c r="I95" s="82" t="s">
        <v>266</v>
      </c>
      <c r="J95" s="13" t="s">
        <v>7</v>
      </c>
    </row>
    <row r="96" spans="2:14" ht="15" customHeight="1" x14ac:dyDescent="0.15">
      <c r="B96" s="14" t="s">
        <v>8</v>
      </c>
      <c r="C96" s="35">
        <v>33</v>
      </c>
      <c r="D96" s="18" t="s">
        <v>84</v>
      </c>
      <c r="E96" s="20">
        <v>48</v>
      </c>
      <c r="F96" s="18" t="s">
        <v>140</v>
      </c>
      <c r="G96" s="20">
        <v>40</v>
      </c>
      <c r="H96" s="18" t="s">
        <v>145</v>
      </c>
      <c r="I96" s="20">
        <v>48</v>
      </c>
      <c r="J96" s="43" t="s">
        <v>145</v>
      </c>
    </row>
    <row r="97" spans="2:14" ht="15" customHeight="1" x14ac:dyDescent="0.15">
      <c r="B97" s="14" t="s">
        <v>9</v>
      </c>
      <c r="C97" s="20">
        <v>27</v>
      </c>
      <c r="D97" s="28" t="s">
        <v>142</v>
      </c>
      <c r="E97" s="20">
        <v>34</v>
      </c>
      <c r="F97" s="28" t="s">
        <v>142</v>
      </c>
      <c r="G97" s="20">
        <v>21</v>
      </c>
      <c r="H97" s="28" t="s">
        <v>159</v>
      </c>
      <c r="I97" s="20">
        <v>34</v>
      </c>
      <c r="J97" s="43" t="s">
        <v>142</v>
      </c>
    </row>
    <row r="98" spans="2:14" ht="15" customHeight="1" x14ac:dyDescent="0.15">
      <c r="B98" s="14" t="s">
        <v>11</v>
      </c>
      <c r="C98" s="20">
        <v>31</v>
      </c>
      <c r="D98" s="28" t="s">
        <v>71</v>
      </c>
      <c r="E98" s="20">
        <v>30</v>
      </c>
      <c r="F98" s="28" t="s">
        <v>141</v>
      </c>
      <c r="G98" s="20">
        <v>35</v>
      </c>
      <c r="H98" s="28" t="s">
        <v>141</v>
      </c>
      <c r="I98" s="20">
        <v>35</v>
      </c>
      <c r="J98" s="43" t="s">
        <v>141</v>
      </c>
    </row>
    <row r="99" spans="2:14" ht="15" customHeight="1" x14ac:dyDescent="0.15">
      <c r="B99" s="16" t="s">
        <v>14</v>
      </c>
      <c r="C99" s="24">
        <v>31</v>
      </c>
      <c r="D99" s="25" t="s">
        <v>180</v>
      </c>
      <c r="E99" s="24">
        <v>35</v>
      </c>
      <c r="F99" s="25" t="s">
        <v>143</v>
      </c>
      <c r="G99" s="24">
        <v>40</v>
      </c>
      <c r="H99" s="25" t="s">
        <v>206</v>
      </c>
      <c r="I99" s="24">
        <v>42</v>
      </c>
      <c r="J99" s="44" t="s">
        <v>143</v>
      </c>
    </row>
    <row r="100" spans="2:14" ht="15" customHeight="1" x14ac:dyDescent="0.15">
      <c r="B100" s="14">
        <v>21</v>
      </c>
      <c r="C100" s="20">
        <v>43</v>
      </c>
      <c r="D100" s="28" t="s">
        <v>39</v>
      </c>
      <c r="E100" s="20">
        <v>40</v>
      </c>
      <c r="F100" s="28" t="s">
        <v>39</v>
      </c>
      <c r="G100" s="20">
        <v>20</v>
      </c>
      <c r="H100" s="28" t="s">
        <v>76</v>
      </c>
      <c r="I100" s="20">
        <v>43</v>
      </c>
      <c r="J100" s="38" t="s">
        <v>18</v>
      </c>
    </row>
    <row r="101" spans="2:14" ht="15" customHeight="1" x14ac:dyDescent="0.15">
      <c r="B101" s="14">
        <v>22</v>
      </c>
      <c r="C101" s="20">
        <v>28</v>
      </c>
      <c r="D101" s="28" t="s">
        <v>181</v>
      </c>
      <c r="E101" s="20">
        <v>38</v>
      </c>
      <c r="F101" s="28" t="s">
        <v>144</v>
      </c>
      <c r="G101" s="20">
        <v>58</v>
      </c>
      <c r="H101" s="28" t="s">
        <v>144</v>
      </c>
      <c r="I101" s="20">
        <v>58</v>
      </c>
      <c r="J101" s="38" t="s">
        <v>144</v>
      </c>
    </row>
    <row r="102" spans="2:14" ht="15" customHeight="1" x14ac:dyDescent="0.15">
      <c r="B102" s="14">
        <v>23</v>
      </c>
      <c r="C102" s="20">
        <v>22</v>
      </c>
      <c r="D102" s="28" t="s">
        <v>182</v>
      </c>
      <c r="E102" s="20">
        <v>22</v>
      </c>
      <c r="F102" s="28" t="s">
        <v>174</v>
      </c>
      <c r="G102" s="20">
        <v>42</v>
      </c>
      <c r="H102" s="28" t="s">
        <v>174</v>
      </c>
      <c r="I102" s="20">
        <v>50</v>
      </c>
      <c r="J102" s="38" t="s">
        <v>150</v>
      </c>
    </row>
    <row r="103" spans="2:14" ht="15" customHeight="1" x14ac:dyDescent="0.15">
      <c r="B103" s="14">
        <v>24</v>
      </c>
      <c r="C103" s="20">
        <v>34</v>
      </c>
      <c r="D103" s="28" t="s">
        <v>72</v>
      </c>
      <c r="E103" s="20">
        <v>38</v>
      </c>
      <c r="F103" s="28" t="s">
        <v>157</v>
      </c>
      <c r="G103" s="20">
        <v>42</v>
      </c>
      <c r="H103" s="28" t="s">
        <v>66</v>
      </c>
      <c r="I103" s="20">
        <v>50</v>
      </c>
      <c r="J103" s="38" t="s">
        <v>23</v>
      </c>
    </row>
    <row r="104" spans="2:14" ht="15" customHeight="1" x14ac:dyDescent="0.15">
      <c r="B104" s="14">
        <v>25</v>
      </c>
      <c r="C104" s="20">
        <v>40</v>
      </c>
      <c r="D104" s="28" t="s">
        <v>146</v>
      </c>
      <c r="E104" s="20">
        <v>47</v>
      </c>
      <c r="F104" s="28" t="s">
        <v>146</v>
      </c>
      <c r="G104" s="20">
        <v>35</v>
      </c>
      <c r="H104" s="28" t="s">
        <v>175</v>
      </c>
      <c r="I104" s="20">
        <v>55</v>
      </c>
      <c r="J104" s="38" t="s">
        <v>146</v>
      </c>
    </row>
    <row r="105" spans="2:14" ht="15" customHeight="1" x14ac:dyDescent="0.15">
      <c r="B105" s="14">
        <v>26</v>
      </c>
      <c r="C105" s="32">
        <v>30</v>
      </c>
      <c r="D105" s="33" t="s">
        <v>73</v>
      </c>
      <c r="E105" s="32">
        <v>35</v>
      </c>
      <c r="F105" s="33" t="s">
        <v>49</v>
      </c>
      <c r="G105" s="32">
        <v>25</v>
      </c>
      <c r="H105" s="33" t="s">
        <v>176</v>
      </c>
      <c r="I105" s="32">
        <v>43</v>
      </c>
      <c r="J105" s="45" t="s">
        <v>28</v>
      </c>
    </row>
    <row r="106" spans="2:14" ht="15" customHeight="1" x14ac:dyDescent="0.15">
      <c r="B106" s="14" t="s">
        <v>29</v>
      </c>
      <c r="C106" s="20">
        <v>40</v>
      </c>
      <c r="D106" s="28" t="s">
        <v>147</v>
      </c>
      <c r="E106" s="20">
        <v>38</v>
      </c>
      <c r="F106" s="28" t="s">
        <v>79</v>
      </c>
      <c r="G106" s="20">
        <v>28</v>
      </c>
      <c r="H106" s="28" t="s">
        <v>79</v>
      </c>
      <c r="I106" s="20">
        <v>40</v>
      </c>
      <c r="J106" s="38" t="s">
        <v>147</v>
      </c>
    </row>
    <row r="107" spans="2:14" ht="15" customHeight="1" x14ac:dyDescent="0.15">
      <c r="B107" s="14" t="s">
        <v>87</v>
      </c>
      <c r="C107" s="32">
        <v>25</v>
      </c>
      <c r="D107" s="33" t="s">
        <v>148</v>
      </c>
      <c r="E107" s="32">
        <v>40</v>
      </c>
      <c r="F107" s="33" t="s">
        <v>148</v>
      </c>
      <c r="G107" s="32">
        <v>40</v>
      </c>
      <c r="H107" s="33" t="s">
        <v>148</v>
      </c>
      <c r="I107" s="32">
        <v>47</v>
      </c>
      <c r="J107" s="45" t="s">
        <v>148</v>
      </c>
    </row>
    <row r="108" spans="2:14" ht="15" customHeight="1" x14ac:dyDescent="0.15">
      <c r="B108" s="14" t="s">
        <v>111</v>
      </c>
      <c r="C108" s="20">
        <v>38</v>
      </c>
      <c r="D108" s="28" t="s">
        <v>183</v>
      </c>
      <c r="E108" s="20">
        <v>43</v>
      </c>
      <c r="F108" s="28" t="s">
        <v>158</v>
      </c>
      <c r="G108" s="20">
        <v>45</v>
      </c>
      <c r="H108" s="28" t="s">
        <v>149</v>
      </c>
      <c r="I108" s="32">
        <v>45</v>
      </c>
      <c r="J108" s="45" t="s">
        <v>149</v>
      </c>
    </row>
    <row r="109" spans="2:14" ht="15" customHeight="1" x14ac:dyDescent="0.15">
      <c r="B109" s="16" t="s">
        <v>207</v>
      </c>
      <c r="C109" s="24">
        <v>37</v>
      </c>
      <c r="D109" s="25" t="s">
        <v>211</v>
      </c>
      <c r="E109" s="26">
        <v>24</v>
      </c>
      <c r="F109" s="25" t="s">
        <v>225</v>
      </c>
      <c r="G109" s="24">
        <v>24</v>
      </c>
      <c r="H109" s="25" t="s">
        <v>226</v>
      </c>
      <c r="I109" s="24">
        <v>37</v>
      </c>
      <c r="J109" s="44" t="s">
        <v>211</v>
      </c>
    </row>
    <row r="110" spans="2:14" ht="15" customHeight="1" x14ac:dyDescent="0.15">
      <c r="B110" s="14" t="s">
        <v>231</v>
      </c>
      <c r="C110" s="20">
        <v>39</v>
      </c>
      <c r="D110" s="52" t="s">
        <v>257</v>
      </c>
      <c r="E110" s="20">
        <v>33</v>
      </c>
      <c r="F110" s="52" t="s">
        <v>257</v>
      </c>
      <c r="G110" s="20">
        <v>29</v>
      </c>
      <c r="H110" s="52" t="s">
        <v>258</v>
      </c>
      <c r="I110" s="32">
        <v>39</v>
      </c>
      <c r="J110" s="56" t="s">
        <v>257</v>
      </c>
    </row>
    <row r="111" spans="2:14" ht="15" customHeight="1" x14ac:dyDescent="0.15">
      <c r="B111" s="58" t="s">
        <v>264</v>
      </c>
      <c r="C111" s="20">
        <v>55</v>
      </c>
      <c r="D111" s="73">
        <v>44201</v>
      </c>
      <c r="E111" s="20">
        <v>43</v>
      </c>
      <c r="F111" s="73">
        <v>44200</v>
      </c>
      <c r="G111" s="20">
        <v>35</v>
      </c>
      <c r="H111" s="73">
        <v>44200</v>
      </c>
      <c r="I111" s="20">
        <v>55</v>
      </c>
      <c r="J111" s="77">
        <v>44201</v>
      </c>
      <c r="K111" s="21"/>
      <c r="L111" s="69"/>
      <c r="M111" s="55"/>
      <c r="N111" s="55"/>
    </row>
    <row r="112" spans="2:14" ht="15" customHeight="1" x14ac:dyDescent="0.15">
      <c r="B112" s="58" t="s">
        <v>265</v>
      </c>
      <c r="C112" s="20">
        <v>38</v>
      </c>
      <c r="D112" s="73">
        <v>44591</v>
      </c>
      <c r="E112" s="20">
        <v>27</v>
      </c>
      <c r="F112" s="73">
        <v>44591</v>
      </c>
      <c r="G112" s="20">
        <v>33</v>
      </c>
      <c r="H112" s="73">
        <v>44596</v>
      </c>
      <c r="I112" s="20">
        <v>38</v>
      </c>
      <c r="J112" s="77">
        <v>44574</v>
      </c>
      <c r="K112" s="21"/>
      <c r="L112" s="69"/>
      <c r="M112" s="55"/>
      <c r="N112" s="55"/>
    </row>
    <row r="113" spans="2:14" ht="15" customHeight="1" x14ac:dyDescent="0.15">
      <c r="B113" s="58" t="s">
        <v>268</v>
      </c>
      <c r="C113" s="20">
        <v>25</v>
      </c>
      <c r="D113" s="73">
        <v>44897</v>
      </c>
      <c r="E113" s="20">
        <v>27</v>
      </c>
      <c r="F113" s="73">
        <v>44919</v>
      </c>
      <c r="G113" s="20">
        <v>35</v>
      </c>
      <c r="H113" s="73">
        <v>44919</v>
      </c>
      <c r="I113" s="20">
        <v>35</v>
      </c>
      <c r="J113" s="77">
        <v>44919</v>
      </c>
      <c r="K113" s="21"/>
      <c r="L113" s="69"/>
      <c r="M113" s="55"/>
      <c r="N113" s="55"/>
    </row>
    <row r="114" spans="2:14" ht="12" customHeight="1" x14ac:dyDescent="0.15">
      <c r="H114" s="54"/>
    </row>
    <row r="115" spans="2:14" s="46" customFormat="1" ht="12" customHeight="1" x14ac:dyDescent="0.15">
      <c r="B115" s="47" t="s">
        <v>201</v>
      </c>
      <c r="M115" s="46" t="s">
        <v>0</v>
      </c>
    </row>
    <row r="116" spans="2:14" ht="6.75" customHeight="1" x14ac:dyDescent="0.15"/>
    <row r="117" spans="2:14" ht="14.25" customHeight="1" x14ac:dyDescent="0.15">
      <c r="B117" s="87" t="s">
        <v>134</v>
      </c>
      <c r="C117" s="96" t="s">
        <v>120</v>
      </c>
      <c r="D117" s="96" t="s">
        <v>121</v>
      </c>
      <c r="E117" s="96" t="s">
        <v>122</v>
      </c>
      <c r="F117" s="96" t="s">
        <v>123</v>
      </c>
      <c r="G117" s="96" t="s">
        <v>124</v>
      </c>
      <c r="H117" s="96" t="s">
        <v>125</v>
      </c>
      <c r="I117" s="96" t="s">
        <v>126</v>
      </c>
      <c r="J117" s="96" t="s">
        <v>127</v>
      </c>
      <c r="K117" s="96" t="s">
        <v>130</v>
      </c>
      <c r="L117" s="96" t="s">
        <v>131</v>
      </c>
      <c r="M117" s="97" t="s">
        <v>132</v>
      </c>
    </row>
    <row r="118" spans="2:14" ht="14.25" customHeight="1" x14ac:dyDescent="0.15">
      <c r="B118" s="88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3"/>
    </row>
    <row r="119" spans="2:14" ht="15" customHeight="1" x14ac:dyDescent="0.15">
      <c r="B119" s="14" t="s">
        <v>8</v>
      </c>
      <c r="C119" s="36">
        <v>778</v>
      </c>
      <c r="D119" s="19">
        <v>625</v>
      </c>
      <c r="E119" s="28">
        <v>592</v>
      </c>
      <c r="F119" s="19">
        <v>635</v>
      </c>
      <c r="G119" s="28">
        <v>626</v>
      </c>
      <c r="H119" s="28">
        <v>726</v>
      </c>
      <c r="I119" s="19">
        <v>686</v>
      </c>
      <c r="J119" s="19">
        <v>557</v>
      </c>
      <c r="K119" s="19">
        <f>MAX(C119:J119)</f>
        <v>778</v>
      </c>
      <c r="L119" s="19">
        <f>MIN(C119:J119)</f>
        <v>557</v>
      </c>
      <c r="M119" s="21">
        <f>AVERAGE(C119:J119)</f>
        <v>653.125</v>
      </c>
    </row>
    <row r="120" spans="2:14" ht="15" customHeight="1" x14ac:dyDescent="0.15">
      <c r="B120" s="14" t="s">
        <v>9</v>
      </c>
      <c r="C120" s="19">
        <v>303</v>
      </c>
      <c r="D120" s="19">
        <v>217</v>
      </c>
      <c r="E120" s="19">
        <v>242</v>
      </c>
      <c r="F120" s="19">
        <v>275</v>
      </c>
      <c r="G120" s="19">
        <v>164</v>
      </c>
      <c r="H120" s="19">
        <v>320</v>
      </c>
      <c r="I120" s="19">
        <v>290</v>
      </c>
      <c r="J120" s="19">
        <v>263</v>
      </c>
      <c r="K120" s="19">
        <f t="shared" ref="K120:K132" si="1">MAX(C120:J120)</f>
        <v>320</v>
      </c>
      <c r="L120" s="19">
        <f t="shared" ref="L120:L132" si="2">MIN(C120:J120)</f>
        <v>164</v>
      </c>
      <c r="M120" s="21">
        <f t="shared" ref="M120:M135" si="3">AVERAGE(C120:J120)</f>
        <v>259.25</v>
      </c>
    </row>
    <row r="121" spans="2:14" ht="15" customHeight="1" x14ac:dyDescent="0.15">
      <c r="B121" s="14" t="s">
        <v>11</v>
      </c>
      <c r="C121" s="19">
        <v>548</v>
      </c>
      <c r="D121" s="19">
        <v>406</v>
      </c>
      <c r="E121" s="19">
        <v>611</v>
      </c>
      <c r="F121" s="19">
        <v>417</v>
      </c>
      <c r="G121" s="19">
        <v>417</v>
      </c>
      <c r="H121" s="19">
        <v>614</v>
      </c>
      <c r="I121" s="19">
        <v>381</v>
      </c>
      <c r="J121" s="19">
        <v>440</v>
      </c>
      <c r="K121" s="19">
        <f t="shared" si="1"/>
        <v>614</v>
      </c>
      <c r="L121" s="19">
        <f t="shared" si="2"/>
        <v>381</v>
      </c>
      <c r="M121" s="21">
        <f t="shared" si="3"/>
        <v>479.25</v>
      </c>
    </row>
    <row r="122" spans="2:14" ht="15" customHeight="1" x14ac:dyDescent="0.15">
      <c r="B122" s="16" t="s">
        <v>14</v>
      </c>
      <c r="C122" s="23">
        <v>364</v>
      </c>
      <c r="D122" s="23">
        <v>286</v>
      </c>
      <c r="E122" s="23">
        <v>448</v>
      </c>
      <c r="F122" s="23">
        <v>333</v>
      </c>
      <c r="G122" s="23">
        <v>307</v>
      </c>
      <c r="H122" s="23">
        <v>442</v>
      </c>
      <c r="I122" s="23">
        <v>306</v>
      </c>
      <c r="J122" s="23">
        <v>253</v>
      </c>
      <c r="K122" s="23">
        <f t="shared" si="1"/>
        <v>448</v>
      </c>
      <c r="L122" s="23">
        <f t="shared" si="2"/>
        <v>253</v>
      </c>
      <c r="M122" s="26">
        <f t="shared" si="3"/>
        <v>342.375</v>
      </c>
    </row>
    <row r="123" spans="2:14" ht="15" customHeight="1" x14ac:dyDescent="0.15">
      <c r="B123" s="14">
        <v>21</v>
      </c>
      <c r="C123" s="19">
        <v>525</v>
      </c>
      <c r="D123" s="19">
        <v>400</v>
      </c>
      <c r="E123" s="19">
        <v>562</v>
      </c>
      <c r="F123" s="19">
        <v>485</v>
      </c>
      <c r="G123" s="19">
        <v>607</v>
      </c>
      <c r="H123" s="19">
        <v>466</v>
      </c>
      <c r="I123" s="19">
        <v>456</v>
      </c>
      <c r="J123" s="19">
        <v>414</v>
      </c>
      <c r="K123" s="19">
        <f t="shared" si="1"/>
        <v>607</v>
      </c>
      <c r="L123" s="19">
        <f t="shared" si="2"/>
        <v>400</v>
      </c>
      <c r="M123" s="21">
        <f t="shared" si="3"/>
        <v>489.375</v>
      </c>
    </row>
    <row r="124" spans="2:14" ht="15" customHeight="1" x14ac:dyDescent="0.15">
      <c r="B124" s="14">
        <v>22</v>
      </c>
      <c r="C124" s="19">
        <v>751</v>
      </c>
      <c r="D124" s="19">
        <v>768</v>
      </c>
      <c r="E124" s="19">
        <v>777</v>
      </c>
      <c r="F124" s="19">
        <v>670</v>
      </c>
      <c r="G124" s="19">
        <v>670</v>
      </c>
      <c r="H124" s="19">
        <v>565</v>
      </c>
      <c r="I124" s="19">
        <v>648</v>
      </c>
      <c r="J124" s="19">
        <v>708</v>
      </c>
      <c r="K124" s="19">
        <f t="shared" si="1"/>
        <v>777</v>
      </c>
      <c r="L124" s="19">
        <f t="shared" si="2"/>
        <v>565</v>
      </c>
      <c r="M124" s="21">
        <f t="shared" si="3"/>
        <v>694.625</v>
      </c>
    </row>
    <row r="125" spans="2:14" ht="15" customHeight="1" x14ac:dyDescent="0.15">
      <c r="B125" s="14">
        <v>23</v>
      </c>
      <c r="C125" s="19">
        <v>705</v>
      </c>
      <c r="D125" s="19">
        <v>720</v>
      </c>
      <c r="E125" s="19">
        <v>679</v>
      </c>
      <c r="F125" s="19">
        <v>777</v>
      </c>
      <c r="G125" s="19">
        <v>705</v>
      </c>
      <c r="H125" s="19">
        <v>586</v>
      </c>
      <c r="I125" s="19">
        <v>653</v>
      </c>
      <c r="J125" s="19">
        <v>771</v>
      </c>
      <c r="K125" s="19">
        <f t="shared" si="1"/>
        <v>777</v>
      </c>
      <c r="L125" s="19">
        <f t="shared" si="2"/>
        <v>586</v>
      </c>
      <c r="M125" s="21">
        <f t="shared" si="3"/>
        <v>699.5</v>
      </c>
    </row>
    <row r="126" spans="2:14" ht="15" customHeight="1" x14ac:dyDescent="0.15">
      <c r="B126" s="14">
        <v>24</v>
      </c>
      <c r="C126" s="19">
        <v>836</v>
      </c>
      <c r="D126" s="19">
        <v>890</v>
      </c>
      <c r="E126" s="19">
        <v>841</v>
      </c>
      <c r="F126" s="19">
        <v>849</v>
      </c>
      <c r="G126" s="19">
        <v>854</v>
      </c>
      <c r="H126" s="19">
        <v>821</v>
      </c>
      <c r="I126" s="19">
        <v>764</v>
      </c>
      <c r="J126" s="19">
        <v>867</v>
      </c>
      <c r="K126" s="19">
        <f t="shared" si="1"/>
        <v>890</v>
      </c>
      <c r="L126" s="19">
        <f t="shared" si="2"/>
        <v>764</v>
      </c>
      <c r="M126" s="21">
        <f t="shared" si="3"/>
        <v>840.25</v>
      </c>
    </row>
    <row r="127" spans="2:14" ht="15" customHeight="1" x14ac:dyDescent="0.15">
      <c r="B127" s="14">
        <v>25</v>
      </c>
      <c r="C127" s="19">
        <v>869</v>
      </c>
      <c r="D127" s="19">
        <v>795</v>
      </c>
      <c r="E127" s="19">
        <v>669</v>
      </c>
      <c r="F127" s="19">
        <v>746</v>
      </c>
      <c r="G127" s="19">
        <v>704</v>
      </c>
      <c r="H127" s="19">
        <v>868</v>
      </c>
      <c r="I127" s="19">
        <v>766</v>
      </c>
      <c r="J127" s="19">
        <v>738</v>
      </c>
      <c r="K127" s="19">
        <f t="shared" si="1"/>
        <v>869</v>
      </c>
      <c r="L127" s="19">
        <f t="shared" si="2"/>
        <v>669</v>
      </c>
      <c r="M127" s="21">
        <f t="shared" si="3"/>
        <v>769.375</v>
      </c>
    </row>
    <row r="128" spans="2:14" ht="15" customHeight="1" x14ac:dyDescent="0.15">
      <c r="B128" s="14">
        <v>26</v>
      </c>
      <c r="C128" s="31">
        <v>506</v>
      </c>
      <c r="D128" s="31">
        <v>477</v>
      </c>
      <c r="E128" s="31">
        <v>435</v>
      </c>
      <c r="F128" s="31">
        <v>570</v>
      </c>
      <c r="G128" s="31">
        <v>431</v>
      </c>
      <c r="H128" s="31">
        <v>547</v>
      </c>
      <c r="I128" s="31">
        <v>396</v>
      </c>
      <c r="J128" s="31">
        <v>602</v>
      </c>
      <c r="K128" s="19">
        <f t="shared" si="1"/>
        <v>602</v>
      </c>
      <c r="L128" s="19">
        <f t="shared" si="2"/>
        <v>396</v>
      </c>
      <c r="M128" s="21">
        <f t="shared" si="3"/>
        <v>495.5</v>
      </c>
    </row>
    <row r="129" spans="2:14" ht="15" customHeight="1" x14ac:dyDescent="0.15">
      <c r="B129" s="14" t="s">
        <v>29</v>
      </c>
      <c r="C129" s="19">
        <v>459</v>
      </c>
      <c r="D129" s="19">
        <v>398</v>
      </c>
      <c r="E129" s="19">
        <v>345</v>
      </c>
      <c r="F129" s="19">
        <v>420</v>
      </c>
      <c r="G129" s="19">
        <v>471</v>
      </c>
      <c r="H129" s="19">
        <v>539</v>
      </c>
      <c r="I129" s="19">
        <v>423</v>
      </c>
      <c r="J129" s="19">
        <v>447</v>
      </c>
      <c r="K129" s="19">
        <f t="shared" si="1"/>
        <v>539</v>
      </c>
      <c r="L129" s="19">
        <f t="shared" si="2"/>
        <v>345</v>
      </c>
      <c r="M129" s="21">
        <f t="shared" si="3"/>
        <v>437.75</v>
      </c>
    </row>
    <row r="130" spans="2:14" ht="15" customHeight="1" x14ac:dyDescent="0.15">
      <c r="B130" s="14" t="s">
        <v>87</v>
      </c>
      <c r="C130" s="31">
        <v>552</v>
      </c>
      <c r="D130" s="31">
        <v>513</v>
      </c>
      <c r="E130" s="31">
        <v>473</v>
      </c>
      <c r="F130" s="31">
        <v>521</v>
      </c>
      <c r="G130" s="31">
        <v>497</v>
      </c>
      <c r="H130" s="31">
        <v>480</v>
      </c>
      <c r="I130" s="31">
        <v>530</v>
      </c>
      <c r="J130" s="31">
        <v>526</v>
      </c>
      <c r="K130" s="19">
        <f t="shared" si="1"/>
        <v>552</v>
      </c>
      <c r="L130" s="19">
        <f t="shared" si="2"/>
        <v>473</v>
      </c>
      <c r="M130" s="21">
        <f t="shared" si="3"/>
        <v>511.5</v>
      </c>
    </row>
    <row r="131" spans="2:14" ht="15" customHeight="1" x14ac:dyDescent="0.15">
      <c r="B131" s="14" t="s">
        <v>111</v>
      </c>
      <c r="C131" s="19">
        <v>925</v>
      </c>
      <c r="D131" s="19">
        <v>846</v>
      </c>
      <c r="E131" s="19">
        <v>731</v>
      </c>
      <c r="F131" s="19">
        <v>748</v>
      </c>
      <c r="G131" s="19">
        <v>721</v>
      </c>
      <c r="H131" s="19">
        <v>760</v>
      </c>
      <c r="I131" s="19">
        <v>735</v>
      </c>
      <c r="J131" s="19">
        <v>940</v>
      </c>
      <c r="K131" s="19">
        <f t="shared" si="1"/>
        <v>940</v>
      </c>
      <c r="L131" s="19">
        <f t="shared" si="2"/>
        <v>721</v>
      </c>
      <c r="M131" s="21">
        <f t="shared" si="3"/>
        <v>800.75</v>
      </c>
    </row>
    <row r="132" spans="2:14" ht="15" customHeight="1" x14ac:dyDescent="0.15">
      <c r="B132" s="16" t="s">
        <v>207</v>
      </c>
      <c r="C132" s="23">
        <v>427</v>
      </c>
      <c r="D132" s="23">
        <v>401</v>
      </c>
      <c r="E132" s="23">
        <v>320</v>
      </c>
      <c r="F132" s="23">
        <v>440</v>
      </c>
      <c r="G132" s="23">
        <v>367</v>
      </c>
      <c r="H132" s="23">
        <v>440</v>
      </c>
      <c r="I132" s="23">
        <v>415</v>
      </c>
      <c r="J132" s="23">
        <v>452</v>
      </c>
      <c r="K132" s="23">
        <f t="shared" si="1"/>
        <v>452</v>
      </c>
      <c r="L132" s="23">
        <f t="shared" si="2"/>
        <v>320</v>
      </c>
      <c r="M132" s="26">
        <f t="shared" si="3"/>
        <v>407.75</v>
      </c>
    </row>
    <row r="133" spans="2:14" ht="15" customHeight="1" x14ac:dyDescent="0.15">
      <c r="B133" s="58" t="s">
        <v>231</v>
      </c>
      <c r="C133" s="57">
        <v>245</v>
      </c>
      <c r="D133" s="57">
        <v>265</v>
      </c>
      <c r="E133" s="57">
        <v>239</v>
      </c>
      <c r="F133" s="57">
        <v>248</v>
      </c>
      <c r="G133" s="57">
        <v>239</v>
      </c>
      <c r="H133" s="57">
        <v>270</v>
      </c>
      <c r="I133" s="57">
        <v>280</v>
      </c>
      <c r="J133" s="57">
        <v>246</v>
      </c>
      <c r="K133" s="57">
        <f t="shared" ref="K133:K135" si="4">MAX(C133:J133)</f>
        <v>280</v>
      </c>
      <c r="L133" s="57">
        <f t="shared" ref="L133:L135" si="5">MIN(C133:J133)</f>
        <v>239</v>
      </c>
      <c r="M133" s="51">
        <f t="shared" si="3"/>
        <v>254</v>
      </c>
    </row>
    <row r="134" spans="2:14" ht="15" customHeight="1" x14ac:dyDescent="0.15">
      <c r="B134" s="58" t="s">
        <v>264</v>
      </c>
      <c r="C134" s="20">
        <v>826</v>
      </c>
      <c r="D134" s="20">
        <v>812</v>
      </c>
      <c r="E134" s="20">
        <v>697</v>
      </c>
      <c r="F134" s="20">
        <v>667</v>
      </c>
      <c r="G134" s="20">
        <v>678</v>
      </c>
      <c r="H134" s="20">
        <v>668</v>
      </c>
      <c r="I134" s="20">
        <v>687</v>
      </c>
      <c r="J134" s="20">
        <v>533</v>
      </c>
      <c r="K134" s="20">
        <f t="shared" si="4"/>
        <v>826</v>
      </c>
      <c r="L134" s="20">
        <f t="shared" si="5"/>
        <v>533</v>
      </c>
      <c r="M134" s="59">
        <f t="shared" si="3"/>
        <v>696</v>
      </c>
    </row>
    <row r="135" spans="2:14" ht="15" customHeight="1" x14ac:dyDescent="0.15">
      <c r="B135" s="58" t="s">
        <v>265</v>
      </c>
      <c r="C135" s="20">
        <v>633</v>
      </c>
      <c r="D135" s="20">
        <v>649</v>
      </c>
      <c r="E135" s="20">
        <v>518</v>
      </c>
      <c r="F135" s="20">
        <v>644</v>
      </c>
      <c r="G135" s="20">
        <v>635</v>
      </c>
      <c r="H135" s="20">
        <v>676</v>
      </c>
      <c r="I135" s="20">
        <v>565</v>
      </c>
      <c r="J135" s="20">
        <v>565</v>
      </c>
      <c r="K135" s="20">
        <f t="shared" si="4"/>
        <v>676</v>
      </c>
      <c r="L135" s="20">
        <f t="shared" si="5"/>
        <v>518</v>
      </c>
      <c r="M135" s="59">
        <f t="shared" si="3"/>
        <v>610.625</v>
      </c>
    </row>
    <row r="136" spans="2:14" ht="15" customHeight="1" x14ac:dyDescent="0.15">
      <c r="B136" s="58" t="s">
        <v>268</v>
      </c>
      <c r="C136" s="20">
        <v>339</v>
      </c>
      <c r="D136" s="20">
        <v>378</v>
      </c>
      <c r="E136" s="20">
        <v>368</v>
      </c>
      <c r="F136" s="20">
        <v>414</v>
      </c>
      <c r="G136" s="20">
        <v>382</v>
      </c>
      <c r="H136" s="20">
        <v>365</v>
      </c>
      <c r="I136" s="20">
        <v>332</v>
      </c>
      <c r="J136" s="20">
        <v>406</v>
      </c>
      <c r="K136" s="20">
        <f>MAX(C136:J136)</f>
        <v>414</v>
      </c>
      <c r="L136" s="20">
        <f>MIN(C136:J136)</f>
        <v>332</v>
      </c>
      <c r="M136" s="59">
        <f>AVERAGE(C136:J136)</f>
        <v>373</v>
      </c>
    </row>
    <row r="137" spans="2:14" ht="9" customHeight="1" x14ac:dyDescent="0.15"/>
    <row r="138" spans="2:14" s="4" customFormat="1" ht="12" customHeight="1" x14ac:dyDescent="0.15">
      <c r="B138" s="5" t="s">
        <v>77</v>
      </c>
    </row>
    <row r="139" spans="2:14" s="4" customFormat="1" ht="9" customHeight="1" thickBot="1" x14ac:dyDescent="0.2">
      <c r="B139" s="5"/>
    </row>
    <row r="140" spans="2:14" x14ac:dyDescent="0.15"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</row>
  </sheetData>
  <mergeCells count="43">
    <mergeCell ref="K117:K118"/>
    <mergeCell ref="L117:L118"/>
    <mergeCell ref="M117:M118"/>
    <mergeCell ref="E117:E118"/>
    <mergeCell ref="F117:F118"/>
    <mergeCell ref="G117:G118"/>
    <mergeCell ref="H117:H118"/>
    <mergeCell ref="I117:I118"/>
    <mergeCell ref="J117:J118"/>
    <mergeCell ref="B73:B74"/>
    <mergeCell ref="E73:F73"/>
    <mergeCell ref="G73:H73"/>
    <mergeCell ref="B50:B51"/>
    <mergeCell ref="B117:B118"/>
    <mergeCell ref="C50:C51"/>
    <mergeCell ref="C73:D73"/>
    <mergeCell ref="C94:D94"/>
    <mergeCell ref="C117:C118"/>
    <mergeCell ref="D117:D118"/>
    <mergeCell ref="B94:B95"/>
    <mergeCell ref="E94:F94"/>
    <mergeCell ref="G94:H94"/>
    <mergeCell ref="H50:H51"/>
    <mergeCell ref="I94:J94"/>
    <mergeCell ref="C27:E27"/>
    <mergeCell ref="F27:H27"/>
    <mergeCell ref="I27:K27"/>
    <mergeCell ref="L27:N27"/>
    <mergeCell ref="D50:D51"/>
    <mergeCell ref="E50:E51"/>
    <mergeCell ref="F50:F51"/>
    <mergeCell ref="G50:G51"/>
    <mergeCell ref="J50:J51"/>
    <mergeCell ref="K50:K51"/>
    <mergeCell ref="I73:J73"/>
    <mergeCell ref="K73:L73"/>
    <mergeCell ref="I50:I51"/>
    <mergeCell ref="L6:N6"/>
    <mergeCell ref="B27:B28"/>
    <mergeCell ref="F6:H6"/>
    <mergeCell ref="I6:K6"/>
    <mergeCell ref="B6:B7"/>
    <mergeCell ref="C6:E6"/>
  </mergeCells>
  <phoneticPr fontId="2"/>
  <printOptions horizontalCentered="1"/>
  <pageMargins left="0.59055118110236227" right="0.59055118110236227" top="0.98425196850393704" bottom="0.59055118110236227" header="0.31496062992125984" footer="0.31496062992125984"/>
  <pageSetup paperSize="9" scale="80" orientation="landscape" r:id="rId1"/>
  <rowBreaks count="3" manualBreakCount="3">
    <brk id="47" max="14" man="1"/>
    <brk id="70" max="14" man="1"/>
    <brk id="114" max="14" man="1"/>
  </rowBreaks>
  <colBreaks count="1" manualBreakCount="1">
    <brk id="1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雪の諸記録（地域別）</vt:lpstr>
      <vt:lpstr>雪の諸記録（項目別）</vt:lpstr>
      <vt:lpstr>'雪の諸記録（項目別）'!Print_Area</vt:lpstr>
      <vt:lpstr>'雪の諸記録（地域別）'!Print_Area</vt:lpstr>
      <vt:lpstr>'雪の諸記録（地域別）'!Print_Titles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daisen</dc:creator>
  <cp:lastModifiedBy>DSPCE02457</cp:lastModifiedBy>
  <cp:lastPrinted>2024-03-22T01:04:58Z</cp:lastPrinted>
  <dcterms:created xsi:type="dcterms:W3CDTF">2016-06-15T05:02:11Z</dcterms:created>
  <dcterms:modified xsi:type="dcterms:W3CDTF">2024-04-11T07:54:39Z</dcterms:modified>
</cp:coreProperties>
</file>